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n Jorge\Base con formato\7 Produccion agropecuaria\excel\"/>
    </mc:Choice>
  </mc:AlternateContent>
  <bookViews>
    <workbookView xWindow="0" yWindow="0" windowWidth="28800" windowHeight="12300"/>
  </bookViews>
  <sheets>
    <sheet name="Cuadro 7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4" i="1" l="1"/>
  <c r="H124" i="1"/>
  <c r="F124" i="1"/>
  <c r="E124" i="1"/>
  <c r="D124" i="1"/>
  <c r="C124" i="1"/>
  <c r="B124" i="1"/>
  <c r="X122" i="1"/>
  <c r="W122" i="1"/>
  <c r="S122" i="1"/>
  <c r="Q122" i="1"/>
  <c r="P122" i="1"/>
  <c r="O122" i="1"/>
  <c r="I120" i="1"/>
  <c r="H120" i="1"/>
  <c r="F120" i="1"/>
  <c r="E120" i="1"/>
  <c r="D120" i="1"/>
  <c r="C120" i="1"/>
  <c r="B120" i="1"/>
  <c r="X119" i="1"/>
  <c r="W119" i="1"/>
  <c r="R119" i="1"/>
  <c r="Q119" i="1"/>
  <c r="P119" i="1"/>
  <c r="O119" i="1"/>
  <c r="Q117" i="1"/>
  <c r="X116" i="1"/>
  <c r="W116" i="1"/>
  <c r="V116" i="1"/>
  <c r="P116" i="1"/>
  <c r="O116" i="1"/>
  <c r="N116" i="1"/>
  <c r="V115" i="1"/>
  <c r="U115" i="1"/>
  <c r="U120" i="1" s="1"/>
  <c r="U123" i="1" s="1"/>
  <c r="T115" i="1"/>
  <c r="N115" i="1"/>
  <c r="L115" i="1"/>
  <c r="K115" i="1"/>
  <c r="X114" i="1"/>
  <c r="W114" i="1"/>
  <c r="U114" i="1"/>
  <c r="P114" i="1"/>
  <c r="O114" i="1"/>
  <c r="L114" i="1"/>
  <c r="X112" i="1"/>
  <c r="W112" i="1"/>
  <c r="V112" i="1"/>
  <c r="V122" i="1" s="1"/>
  <c r="U112" i="1"/>
  <c r="U122" i="1" s="1"/>
  <c r="T112" i="1"/>
  <c r="T122" i="1" s="1"/>
  <c r="S112" i="1"/>
  <c r="R112" i="1"/>
  <c r="R122" i="1" s="1"/>
  <c r="Q112" i="1"/>
  <c r="P112" i="1"/>
  <c r="O112" i="1"/>
  <c r="N112" i="1"/>
  <c r="N122" i="1" s="1"/>
  <c r="L112" i="1"/>
  <c r="L122" i="1" s="1"/>
  <c r="K112" i="1"/>
  <c r="K122" i="1" s="1"/>
  <c r="I112" i="1"/>
  <c r="H112" i="1"/>
  <c r="F112" i="1"/>
  <c r="E112" i="1"/>
  <c r="D112" i="1"/>
  <c r="C112" i="1"/>
  <c r="B112" i="1"/>
  <c r="X74" i="1"/>
  <c r="W74" i="1"/>
  <c r="V74" i="1"/>
  <c r="V114" i="1" s="1"/>
  <c r="V120" i="1" s="1"/>
  <c r="V123" i="1" s="1"/>
  <c r="U74" i="1"/>
  <c r="T74" i="1"/>
  <c r="T114" i="1" s="1"/>
  <c r="S74" i="1"/>
  <c r="S114" i="1" s="1"/>
  <c r="R74" i="1"/>
  <c r="R114" i="1" s="1"/>
  <c r="Q74" i="1"/>
  <c r="Q114" i="1" s="1"/>
  <c r="P74" i="1"/>
  <c r="O74" i="1"/>
  <c r="N74" i="1"/>
  <c r="N114" i="1" s="1"/>
  <c r="N120" i="1" s="1"/>
  <c r="N123" i="1" s="1"/>
  <c r="L74" i="1"/>
  <c r="K74" i="1"/>
  <c r="K114" i="1" s="1"/>
  <c r="I74" i="1"/>
  <c r="H74" i="1"/>
  <c r="F74" i="1"/>
  <c r="D74" i="1"/>
  <c r="C74" i="1"/>
  <c r="B74" i="1"/>
  <c r="X64" i="1"/>
  <c r="X118" i="1" s="1"/>
  <c r="W64" i="1"/>
  <c r="W118" i="1" s="1"/>
  <c r="V64" i="1"/>
  <c r="V118" i="1" s="1"/>
  <c r="U64" i="1"/>
  <c r="U118" i="1" s="1"/>
  <c r="T64" i="1"/>
  <c r="T118" i="1" s="1"/>
  <c r="S64" i="1"/>
  <c r="S118" i="1" s="1"/>
  <c r="R64" i="1"/>
  <c r="R118" i="1" s="1"/>
  <c r="Q64" i="1"/>
  <c r="Q118" i="1" s="1"/>
  <c r="P64" i="1"/>
  <c r="P118" i="1" s="1"/>
  <c r="O64" i="1"/>
  <c r="O118" i="1" s="1"/>
  <c r="N64" i="1"/>
  <c r="N118" i="1" s="1"/>
  <c r="L64" i="1"/>
  <c r="L118" i="1" s="1"/>
  <c r="K64" i="1"/>
  <c r="K118" i="1" s="1"/>
  <c r="I64" i="1"/>
  <c r="H64" i="1"/>
  <c r="X55" i="1"/>
  <c r="W55" i="1"/>
  <c r="V55" i="1"/>
  <c r="V119" i="1" s="1"/>
  <c r="U55" i="1"/>
  <c r="U119" i="1" s="1"/>
  <c r="T55" i="1"/>
  <c r="T119" i="1" s="1"/>
  <c r="S55" i="1"/>
  <c r="S119" i="1" s="1"/>
  <c r="R55" i="1"/>
  <c r="Q55" i="1"/>
  <c r="P55" i="1"/>
  <c r="O55" i="1"/>
  <c r="N55" i="1"/>
  <c r="N119" i="1" s="1"/>
  <c r="L55" i="1"/>
  <c r="L119" i="1" s="1"/>
  <c r="K55" i="1"/>
  <c r="K119" i="1" s="1"/>
  <c r="I55" i="1"/>
  <c r="H55" i="1"/>
  <c r="X43" i="1"/>
  <c r="X117" i="1" s="1"/>
  <c r="W43" i="1"/>
  <c r="W117" i="1" s="1"/>
  <c r="V43" i="1"/>
  <c r="V117" i="1" s="1"/>
  <c r="U43" i="1"/>
  <c r="U117" i="1" s="1"/>
  <c r="T43" i="1"/>
  <c r="T117" i="1" s="1"/>
  <c r="S43" i="1"/>
  <c r="S117" i="1" s="1"/>
  <c r="R43" i="1"/>
  <c r="R117" i="1" s="1"/>
  <c r="Q43" i="1"/>
  <c r="P43" i="1"/>
  <c r="P117" i="1" s="1"/>
  <c r="O43" i="1"/>
  <c r="O117" i="1" s="1"/>
  <c r="N43" i="1"/>
  <c r="N117" i="1" s="1"/>
  <c r="L43" i="1"/>
  <c r="L117" i="1" s="1"/>
  <c r="K43" i="1"/>
  <c r="K117" i="1" s="1"/>
  <c r="I43" i="1"/>
  <c r="H43" i="1"/>
  <c r="X35" i="1"/>
  <c r="W35" i="1"/>
  <c r="V35" i="1"/>
  <c r="U35" i="1"/>
  <c r="U116" i="1" s="1"/>
  <c r="T35" i="1"/>
  <c r="T116" i="1" s="1"/>
  <c r="S35" i="1"/>
  <c r="S116" i="1" s="1"/>
  <c r="R35" i="1"/>
  <c r="R116" i="1" s="1"/>
  <c r="Q35" i="1"/>
  <c r="Q116" i="1" s="1"/>
  <c r="P35" i="1"/>
  <c r="O35" i="1"/>
  <c r="N35" i="1"/>
  <c r="L35" i="1"/>
  <c r="L116" i="1" s="1"/>
  <c r="K35" i="1"/>
  <c r="K116" i="1" s="1"/>
  <c r="I35" i="1"/>
  <c r="H35" i="1"/>
  <c r="F35" i="1"/>
  <c r="E35" i="1"/>
  <c r="X23" i="1"/>
  <c r="X115" i="1" s="1"/>
  <c r="W23" i="1"/>
  <c r="W115" i="1" s="1"/>
  <c r="V23" i="1"/>
  <c r="U23" i="1"/>
  <c r="T23" i="1"/>
  <c r="S23" i="1"/>
  <c r="S115" i="1" s="1"/>
  <c r="R23" i="1"/>
  <c r="R115" i="1" s="1"/>
  <c r="Q23" i="1"/>
  <c r="Q115" i="1" s="1"/>
  <c r="P23" i="1"/>
  <c r="P115" i="1" s="1"/>
  <c r="O23" i="1"/>
  <c r="O115" i="1" s="1"/>
  <c r="N23" i="1"/>
  <c r="L23" i="1"/>
  <c r="K23" i="1"/>
  <c r="I23" i="1"/>
  <c r="H23" i="1"/>
  <c r="F23" i="1"/>
  <c r="E23" i="1"/>
  <c r="D23" i="1"/>
  <c r="C23" i="1"/>
  <c r="B23" i="1"/>
  <c r="O120" i="1" l="1"/>
  <c r="O123" i="1" s="1"/>
  <c r="O124" i="1" s="1"/>
  <c r="Q120" i="1"/>
  <c r="Q123" i="1" s="1"/>
  <c r="W120" i="1"/>
  <c r="W123" i="1" s="1"/>
  <c r="R120" i="1"/>
  <c r="R123" i="1" s="1"/>
  <c r="V124" i="1"/>
  <c r="X124" i="1"/>
  <c r="S120" i="1"/>
  <c r="S123" i="1" s="1"/>
  <c r="S124" i="1" s="1"/>
  <c r="R124" i="1"/>
  <c r="P120" i="1"/>
  <c r="P123" i="1" s="1"/>
  <c r="P124" i="1" s="1"/>
  <c r="U124" i="1"/>
  <c r="N124" i="1"/>
  <c r="T120" i="1"/>
  <c r="T123" i="1" s="1"/>
  <c r="T124" i="1" s="1"/>
  <c r="L124" i="1"/>
  <c r="X120" i="1"/>
  <c r="X123" i="1" s="1"/>
  <c r="K120" i="1"/>
  <c r="K123" i="1" s="1"/>
  <c r="K124" i="1" s="1"/>
  <c r="L120" i="1"/>
  <c r="L123" i="1" s="1"/>
  <c r="Q124" i="1"/>
  <c r="W124" i="1"/>
</calcChain>
</file>

<file path=xl/sharedStrings.xml><?xml version="1.0" encoding="utf-8"?>
<sst xmlns="http://schemas.openxmlformats.org/spreadsheetml/2006/main" count="137" uniqueCount="114">
  <si>
    <t>Cuadro 724</t>
  </si>
  <si>
    <t>COSTA RICA: DISTRIBUCIÓN REGIONAL DE LA PRODUCCIÓN DE CAÑA DE AZÚCAR EN HECTÁREAS DE 1883 A 2014</t>
  </si>
  <si>
    <t>Canton y Región</t>
  </si>
  <si>
    <t>1923/1927</t>
  </si>
  <si>
    <t># fincas</t>
  </si>
  <si>
    <t>Área ha</t>
  </si>
  <si>
    <t>País</t>
  </si>
  <si>
    <t>Liberia</t>
  </si>
  <si>
    <t>Bagaces</t>
  </si>
  <si>
    <t>Cañas</t>
  </si>
  <si>
    <t>Abangares</t>
  </si>
  <si>
    <t>Tilarán (en 1918 es distrito)</t>
  </si>
  <si>
    <t>La Cruz</t>
  </si>
  <si>
    <t>Subtotal Guanacaste Este y Norte</t>
  </si>
  <si>
    <t>Carrillo</t>
  </si>
  <si>
    <t>Santa Cruz</t>
  </si>
  <si>
    <t>Nicoya</t>
  </si>
  <si>
    <t>Hojancha</t>
  </si>
  <si>
    <t>Nandayure</t>
  </si>
  <si>
    <t xml:space="preserve">Guanacaste Península </t>
  </si>
  <si>
    <t>Lepanto, Paquera y Cóbano (L, P y C)</t>
  </si>
  <si>
    <t>Región Pacífico Norte</t>
  </si>
  <si>
    <t>Puntarenas Central (sin L, P y C ni Pacífico Sur)</t>
  </si>
  <si>
    <t>Esparza</t>
  </si>
  <si>
    <t>Montes de Oro</t>
  </si>
  <si>
    <t>Subregion Puntarenas Norte</t>
  </si>
  <si>
    <t>Aguirre</t>
  </si>
  <si>
    <t>Parrita (ex Aguirre)</t>
  </si>
  <si>
    <t>n.d.</t>
  </si>
  <si>
    <t>Garabito (Jaco)</t>
  </si>
  <si>
    <t>San Mateo</t>
  </si>
  <si>
    <t>Orotina</t>
  </si>
  <si>
    <t>Turrubares (ex Puriscal)</t>
  </si>
  <si>
    <t xml:space="preserve">Región Pacífico Central </t>
  </si>
  <si>
    <t>Buenos Aires</t>
  </si>
  <si>
    <t>Osa/Golfo Dulce</t>
  </si>
  <si>
    <t xml:space="preserve">Golfito </t>
  </si>
  <si>
    <t>Corredores (ex Golfito)</t>
  </si>
  <si>
    <t xml:space="preserve">Coto Brus </t>
  </si>
  <si>
    <t>Perez Zeledón/El General (ex Tarrazú)</t>
  </si>
  <si>
    <t>Región Pacífico Sur</t>
  </si>
  <si>
    <t>Central Alajuela, Sarapiquí</t>
  </si>
  <si>
    <t>S. Ramón Ángeles, Zapotal, Peñas Blancas</t>
  </si>
  <si>
    <t>Grecia, Río Cuarto</t>
  </si>
  <si>
    <t>Upala (ex S. Gerónimo Grecia)</t>
  </si>
  <si>
    <t>Los Chiles (ex S. Gerónimo Grecia)</t>
  </si>
  <si>
    <t xml:space="preserve">Guatuso (ex S. Gerónimo Grecia) </t>
  </si>
  <si>
    <t>San Carlos (ex S. Gertrudis Grecia)/Naranjo(S. Carlos)</t>
  </si>
  <si>
    <t>Alfaro Ruíz (Tapezco, Zapote, Laguna, Palmira)</t>
  </si>
  <si>
    <t>Valverde Vega, Toro Amarillo</t>
  </si>
  <si>
    <t xml:space="preserve">Central Heredia, Sarapiquí </t>
  </si>
  <si>
    <t>Región Norte/Huetar Norte</t>
  </si>
  <si>
    <t>Limón Central</t>
  </si>
  <si>
    <t>Matina</t>
  </si>
  <si>
    <t>Talamanca</t>
  </si>
  <si>
    <t>Pococí</t>
  </si>
  <si>
    <t>Guácimo</t>
  </si>
  <si>
    <t>Siquirres</t>
  </si>
  <si>
    <t>Pococí, Guácimo, Siquirres</t>
  </si>
  <si>
    <t>Atlántico/Huetar Atlántico</t>
  </si>
  <si>
    <t>Puriscal/incluye Mercedes/S. Antonio/Candelarita</t>
  </si>
  <si>
    <t>Tarrazú/San Marcos</t>
  </si>
  <si>
    <t>Aserrí (Tarbaca, V. Jorco, S Gabriel, La Legua)</t>
  </si>
  <si>
    <t>Acosta/Candelaria/S.Ignacio/Tabarcia/SabanillasCangrejal/Guaitil</t>
  </si>
  <si>
    <t>Dota/Frailes, San Cristóbal</t>
  </si>
  <si>
    <t>León Cortés/San Pablo/San Rafael</t>
  </si>
  <si>
    <t>Jiménez</t>
  </si>
  <si>
    <t>Turrialba/Tucurrique/La Flor</t>
  </si>
  <si>
    <t>Región Central, fuera del Valle</t>
  </si>
  <si>
    <t>San José Central</t>
  </si>
  <si>
    <t>Escazú (sin Puriscal, San Pablo)</t>
  </si>
  <si>
    <t>Desamparados (sin Frailes, S. Cristóbal, Dota, Tarrazú)</t>
  </si>
  <si>
    <t>Aserrí (sin Tarbaca, Vuelta de Jorco, S. Gabriel)</t>
  </si>
  <si>
    <t>Mora/Pacaca/Tabarcia</t>
  </si>
  <si>
    <t>Goicoechea</t>
  </si>
  <si>
    <t>Santa Ana</t>
  </si>
  <si>
    <t>Alajuelita</t>
  </si>
  <si>
    <t>Coronado</t>
  </si>
  <si>
    <t>Tibás</t>
  </si>
  <si>
    <t>Moravia</t>
  </si>
  <si>
    <t>Montes de Oca</t>
  </si>
  <si>
    <t>Curridabat</t>
  </si>
  <si>
    <t>Cartago Central</t>
  </si>
  <si>
    <t>Paraíso (sin Turrialba, Tucurrique y Costa Atlántica)</t>
  </si>
  <si>
    <t>La Unión</t>
  </si>
  <si>
    <t>Alvarado (Pacayas)</t>
  </si>
  <si>
    <t>Oreamuno</t>
  </si>
  <si>
    <t>El Guarco</t>
  </si>
  <si>
    <t>Heredia Central (sin Sarapiquí)</t>
  </si>
  <si>
    <t>Santo Domingo</t>
  </si>
  <si>
    <t>Barba</t>
  </si>
  <si>
    <t>Santa Bárbara</t>
  </si>
  <si>
    <t>San Rafael</t>
  </si>
  <si>
    <t>San Isidro</t>
  </si>
  <si>
    <t>Belén</t>
  </si>
  <si>
    <t>Flores</t>
  </si>
  <si>
    <t>San Pablo</t>
  </si>
  <si>
    <t>Alajuela Central</t>
  </si>
  <si>
    <t>Grecia (Sin S. Gertrudis/San Carlos/Guatuso/Río Cuarto)</t>
  </si>
  <si>
    <t xml:space="preserve">San Ramón </t>
  </si>
  <si>
    <t>Naranjo (sin Concepción/S. Carlos/Laguna)</t>
  </si>
  <si>
    <t>Atenas</t>
  </si>
  <si>
    <t>Palmares</t>
  </si>
  <si>
    <t>Poás</t>
  </si>
  <si>
    <t>Valverde Vega</t>
  </si>
  <si>
    <t>Valle Central</t>
  </si>
  <si>
    <t>Regiones fuera del valle central</t>
  </si>
  <si>
    <t>Fuera del Valle Central</t>
  </si>
  <si>
    <t>Total</t>
  </si>
  <si>
    <t>Fuentes:</t>
  </si>
  <si>
    <t>1883 a 1893.  Resúmenes Estadísticos 1883-1893, p. 9 a 21.</t>
  </si>
  <si>
    <t>1905. Censo General 1905.</t>
  </si>
  <si>
    <t>1914. Anuario Estadístico 1913, Censo agrícola, p. 161-168.</t>
  </si>
  <si>
    <t>Censo Agropecuario de 1950, 1955, 1963, 1973, 1984,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</si>
</sst>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ill="1"/>
    <xf numFmtId="0" fontId="2" fillId="2" borderId="0" xfId="0" applyFont="1" applyFill="1"/>
    <xf numFmtId="0" fontId="1" fillId="2" borderId="0" xfId="0" applyFont="1" applyFill="1"/>
    <xf numFmtId="0" fontId="1" fillId="2" borderId="1" xfId="0" applyFont="1" applyFill="1" applyBorder="1"/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37" fontId="2" fillId="2" borderId="0" xfId="1" applyNumberFormat="1" applyFont="1" applyFill="1"/>
    <xf numFmtId="37" fontId="1" fillId="2" borderId="0" xfId="1" applyNumberFormat="1" applyFont="1" applyFill="1"/>
    <xf numFmtId="0" fontId="1" fillId="0" borderId="0" xfId="0" applyFont="1" applyFill="1"/>
    <xf numFmtId="0" fontId="2" fillId="0" borderId="0" xfId="0" applyFont="1" applyFill="1"/>
    <xf numFmtId="0" fontId="2" fillId="2" borderId="0" xfId="0" applyFont="1" applyFill="1" applyBorder="1"/>
    <xf numFmtId="37" fontId="2" fillId="2" borderId="0" xfId="1" applyNumberFormat="1" applyFont="1" applyFill="1" applyBorder="1"/>
    <xf numFmtId="0" fontId="2" fillId="0" borderId="0" xfId="0" applyFont="1" applyFill="1" applyBorder="1"/>
    <xf numFmtId="37" fontId="2" fillId="2" borderId="1" xfId="1" applyNumberFormat="1" applyFont="1" applyFill="1" applyBorder="1"/>
    <xf numFmtId="0" fontId="2" fillId="0" borderId="1" xfId="0" applyFont="1" applyFill="1" applyBorder="1"/>
    <xf numFmtId="0" fontId="2" fillId="2" borderId="2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6"/>
  <sheetViews>
    <sheetView tabSelected="1" zoomScale="80" zoomScaleNormal="100" zoomScaleSheetLayoutView="80" workbookViewId="0">
      <pane xSplit="1" ySplit="5" topLeftCell="B82" activePane="bottomRight" state="frozen"/>
      <selection pane="topRight" activeCell="B1" sqref="B1"/>
      <selection pane="bottomLeft" activeCell="A6" sqref="A6"/>
      <selection pane="bottomRight" sqref="A1:X129"/>
    </sheetView>
  </sheetViews>
  <sheetFormatPr baseColWidth="10" defaultRowHeight="12.75" x14ac:dyDescent="0.2"/>
  <cols>
    <col min="1" max="1" width="65.7109375" style="16" customWidth="1"/>
    <col min="2" max="6" width="12.7109375" style="2" customWidth="1"/>
    <col min="7" max="7" width="1.42578125" style="2" customWidth="1"/>
    <col min="8" max="9" width="12.7109375" style="2" customWidth="1"/>
    <col min="10" max="10" width="1.42578125" style="2" customWidth="1"/>
    <col min="11" max="12" width="12.7109375" style="2" customWidth="1"/>
    <col min="13" max="13" width="2.140625" style="2" customWidth="1"/>
    <col min="14" max="15" width="11.42578125" style="2"/>
    <col min="16" max="16" width="1.28515625" style="2" customWidth="1"/>
    <col min="17" max="18" width="11.42578125" style="2"/>
    <col min="19" max="19" width="1.42578125" style="2" customWidth="1"/>
    <col min="20" max="21" width="11.42578125" style="2"/>
    <col min="22" max="22" width="1.42578125" style="2" customWidth="1"/>
    <col min="23" max="16384" width="11.42578125" style="2"/>
  </cols>
  <sheetData>
    <row r="1" spans="1:2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3"/>
      <c r="B3" s="4"/>
      <c r="C3" s="4"/>
      <c r="D3" s="4"/>
      <c r="E3" s="4"/>
      <c r="F3" s="4"/>
      <c r="G3" s="5"/>
      <c r="H3" s="4"/>
      <c r="I3" s="4"/>
      <c r="J3" s="5"/>
      <c r="K3" s="4"/>
      <c r="L3" s="4"/>
      <c r="M3" s="5"/>
      <c r="N3" s="6"/>
      <c r="O3" s="6"/>
      <c r="P3" s="5"/>
      <c r="Q3" s="6"/>
      <c r="R3" s="6"/>
      <c r="S3" s="5"/>
      <c r="T3" s="6"/>
      <c r="U3" s="6"/>
      <c r="V3" s="5"/>
      <c r="W3" s="6"/>
      <c r="X3" s="6"/>
    </row>
    <row r="4" spans="1:24" x14ac:dyDescent="0.2">
      <c r="A4" s="7" t="s">
        <v>2</v>
      </c>
      <c r="B4" s="7">
        <v>1883</v>
      </c>
      <c r="C4" s="7">
        <v>1893</v>
      </c>
      <c r="D4" s="7">
        <v>1905</v>
      </c>
      <c r="E4" s="7">
        <v>1914</v>
      </c>
      <c r="F4" s="7" t="s">
        <v>3</v>
      </c>
      <c r="G4" s="8"/>
      <c r="H4" s="9">
        <v>1950</v>
      </c>
      <c r="I4" s="9"/>
      <c r="J4" s="8"/>
      <c r="K4" s="9">
        <v>1955</v>
      </c>
      <c r="L4" s="9">
        <v>1955</v>
      </c>
      <c r="M4" s="8"/>
      <c r="N4" s="9">
        <v>1963</v>
      </c>
      <c r="O4" s="9">
        <v>1955</v>
      </c>
      <c r="P4" s="8"/>
      <c r="Q4" s="9">
        <v>1973</v>
      </c>
      <c r="R4" s="9">
        <v>1955</v>
      </c>
      <c r="S4" s="8"/>
      <c r="T4" s="9">
        <v>1984</v>
      </c>
      <c r="U4" s="9">
        <v>1955</v>
      </c>
      <c r="V4" s="8"/>
      <c r="W4" s="9">
        <v>2014</v>
      </c>
      <c r="X4" s="9">
        <v>1955</v>
      </c>
    </row>
    <row r="5" spans="1:24" x14ac:dyDescent="0.2">
      <c r="A5" s="10"/>
      <c r="B5" s="10"/>
      <c r="C5" s="10"/>
      <c r="D5" s="10"/>
      <c r="E5" s="10"/>
      <c r="F5" s="10"/>
      <c r="G5" s="11"/>
      <c r="H5" s="12" t="s">
        <v>4</v>
      </c>
      <c r="I5" s="11"/>
      <c r="J5" s="11"/>
      <c r="K5" s="12" t="s">
        <v>4</v>
      </c>
      <c r="L5" s="12" t="s">
        <v>5</v>
      </c>
      <c r="M5" s="11"/>
      <c r="N5" s="12" t="s">
        <v>4</v>
      </c>
      <c r="O5" s="12" t="s">
        <v>5</v>
      </c>
      <c r="P5" s="11"/>
      <c r="Q5" s="12" t="s">
        <v>4</v>
      </c>
      <c r="R5" s="12" t="s">
        <v>5</v>
      </c>
      <c r="S5" s="11"/>
      <c r="T5" s="12" t="s">
        <v>4</v>
      </c>
      <c r="U5" s="12" t="s">
        <v>5</v>
      </c>
      <c r="V5" s="11"/>
      <c r="W5" s="12" t="s">
        <v>4</v>
      </c>
      <c r="X5" s="12" t="s">
        <v>5</v>
      </c>
    </row>
    <row r="6" spans="1:24" x14ac:dyDescent="0.2">
      <c r="A6" s="3" t="s">
        <v>6</v>
      </c>
      <c r="B6" s="13">
        <v>4540</v>
      </c>
      <c r="C6" s="13">
        <v>5430</v>
      </c>
      <c r="D6" s="13">
        <v>10340</v>
      </c>
      <c r="E6" s="13">
        <v>10650</v>
      </c>
      <c r="F6" s="13"/>
      <c r="G6" s="13"/>
      <c r="H6" s="13">
        <v>11024</v>
      </c>
      <c r="I6" s="13">
        <v>17602</v>
      </c>
      <c r="J6" s="13"/>
      <c r="K6" s="13">
        <v>13384</v>
      </c>
      <c r="L6" s="13">
        <v>19385</v>
      </c>
      <c r="M6" s="13"/>
      <c r="N6" s="13">
        <v>16356</v>
      </c>
      <c r="O6" s="13">
        <v>36297</v>
      </c>
      <c r="P6" s="13"/>
      <c r="Q6" s="13">
        <v>9484</v>
      </c>
      <c r="R6" s="13">
        <v>38760</v>
      </c>
      <c r="S6" s="13"/>
      <c r="T6" s="13">
        <v>7295</v>
      </c>
      <c r="U6" s="13">
        <v>47280</v>
      </c>
      <c r="V6" s="13"/>
      <c r="W6" s="13">
        <v>4880</v>
      </c>
      <c r="X6" s="13">
        <v>65062</v>
      </c>
    </row>
    <row r="7" spans="1:24" x14ac:dyDescent="0.2">
      <c r="A7" s="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6"/>
      <c r="O7" s="6"/>
      <c r="P7" s="14"/>
      <c r="Q7" s="6"/>
      <c r="R7" s="6"/>
      <c r="S7" s="14"/>
      <c r="T7" s="6"/>
      <c r="U7" s="6"/>
      <c r="V7" s="14"/>
      <c r="W7" s="6"/>
      <c r="X7" s="6"/>
    </row>
    <row r="8" spans="1:24" s="15" customFormat="1" x14ac:dyDescent="0.2">
      <c r="A8" s="4" t="s">
        <v>7</v>
      </c>
      <c r="B8" s="14">
        <v>40</v>
      </c>
      <c r="C8" s="14">
        <v>50</v>
      </c>
      <c r="D8" s="14">
        <v>195</v>
      </c>
      <c r="E8" s="14">
        <v>215</v>
      </c>
      <c r="F8" s="14">
        <v>215</v>
      </c>
      <c r="G8" s="14"/>
      <c r="H8" s="14">
        <v>42</v>
      </c>
      <c r="I8" s="14">
        <v>40</v>
      </c>
      <c r="J8" s="14"/>
      <c r="K8" s="14">
        <v>68</v>
      </c>
      <c r="L8" s="14">
        <v>65</v>
      </c>
      <c r="M8" s="14"/>
      <c r="N8" s="14">
        <v>46</v>
      </c>
      <c r="O8" s="14">
        <v>28</v>
      </c>
      <c r="P8" s="14"/>
      <c r="Q8" s="14">
        <v>11</v>
      </c>
      <c r="R8" s="14">
        <v>118</v>
      </c>
      <c r="S8" s="14"/>
      <c r="T8" s="14">
        <v>16</v>
      </c>
      <c r="U8" s="14">
        <v>3090</v>
      </c>
      <c r="V8" s="14"/>
      <c r="W8" s="14">
        <v>31</v>
      </c>
      <c r="X8" s="14">
        <v>9781</v>
      </c>
    </row>
    <row r="9" spans="1:24" s="15" customFormat="1" x14ac:dyDescent="0.2">
      <c r="A9" s="4" t="s">
        <v>8</v>
      </c>
      <c r="B9" s="14">
        <v>15</v>
      </c>
      <c r="C9" s="14">
        <v>15</v>
      </c>
      <c r="D9" s="14">
        <v>40</v>
      </c>
      <c r="E9" s="14">
        <v>40</v>
      </c>
      <c r="F9" s="14">
        <v>38</v>
      </c>
      <c r="G9" s="14"/>
      <c r="H9" s="14">
        <v>114</v>
      </c>
      <c r="I9" s="14">
        <v>70</v>
      </c>
      <c r="J9" s="14"/>
      <c r="K9" s="14">
        <v>203</v>
      </c>
      <c r="L9" s="14">
        <v>116</v>
      </c>
      <c r="M9" s="14"/>
      <c r="N9" s="14">
        <v>248</v>
      </c>
      <c r="O9" s="14">
        <v>151</v>
      </c>
      <c r="P9" s="14"/>
      <c r="Q9" s="14">
        <v>32</v>
      </c>
      <c r="R9" s="14">
        <v>24</v>
      </c>
      <c r="S9" s="14"/>
      <c r="T9" s="14">
        <v>23</v>
      </c>
      <c r="U9" s="14">
        <v>834</v>
      </c>
      <c r="V9" s="14"/>
      <c r="W9" s="14">
        <v>131</v>
      </c>
      <c r="X9" s="14">
        <v>2903</v>
      </c>
    </row>
    <row r="10" spans="1:24" s="15" customFormat="1" x14ac:dyDescent="0.2">
      <c r="A10" s="4" t="s">
        <v>9</v>
      </c>
      <c r="B10" s="14">
        <v>0</v>
      </c>
      <c r="C10" s="14">
        <v>0</v>
      </c>
      <c r="D10" s="14">
        <v>100</v>
      </c>
      <c r="E10" s="14">
        <v>250</v>
      </c>
      <c r="F10" s="14">
        <v>470</v>
      </c>
      <c r="G10" s="14"/>
      <c r="H10" s="14">
        <v>52</v>
      </c>
      <c r="I10" s="14">
        <v>40</v>
      </c>
      <c r="J10" s="14"/>
      <c r="K10" s="14">
        <v>44</v>
      </c>
      <c r="L10" s="14">
        <v>27</v>
      </c>
      <c r="M10" s="14"/>
      <c r="N10" s="14">
        <v>32</v>
      </c>
      <c r="O10" s="14">
        <v>602</v>
      </c>
      <c r="P10" s="14"/>
      <c r="Q10" s="14">
        <v>37</v>
      </c>
      <c r="R10" s="14">
        <v>2391</v>
      </c>
      <c r="S10" s="14"/>
      <c r="T10" s="14">
        <v>85</v>
      </c>
      <c r="U10" s="14">
        <v>9778</v>
      </c>
      <c r="V10" s="14"/>
      <c r="W10" s="14">
        <v>76</v>
      </c>
      <c r="X10" s="14">
        <v>8809</v>
      </c>
    </row>
    <row r="11" spans="1:24" s="15" customFormat="1" x14ac:dyDescent="0.2">
      <c r="A11" s="4" t="s">
        <v>10</v>
      </c>
      <c r="B11" s="14"/>
      <c r="C11" s="14"/>
      <c r="D11" s="14"/>
      <c r="E11" s="14"/>
      <c r="F11" s="14"/>
      <c r="G11" s="14"/>
      <c r="H11" s="14">
        <v>238</v>
      </c>
      <c r="I11" s="14"/>
      <c r="J11" s="14"/>
      <c r="K11" s="14">
        <v>205</v>
      </c>
      <c r="L11" s="14">
        <v>141</v>
      </c>
      <c r="M11" s="14"/>
      <c r="N11" s="14">
        <v>182</v>
      </c>
      <c r="O11" s="14">
        <v>115</v>
      </c>
      <c r="P11" s="14"/>
      <c r="Q11" s="14">
        <v>40</v>
      </c>
      <c r="R11" s="14">
        <v>44</v>
      </c>
      <c r="S11" s="14"/>
      <c r="T11" s="14">
        <v>35</v>
      </c>
      <c r="U11" s="14">
        <v>54</v>
      </c>
      <c r="V11" s="14"/>
      <c r="W11" s="14">
        <v>30</v>
      </c>
      <c r="X11" s="14">
        <v>868</v>
      </c>
    </row>
    <row r="12" spans="1:24" s="15" customFormat="1" x14ac:dyDescent="0.2">
      <c r="A12" s="4" t="s">
        <v>11</v>
      </c>
      <c r="B12" s="14"/>
      <c r="C12" s="14"/>
      <c r="D12" s="14"/>
      <c r="E12" s="14"/>
      <c r="F12" s="14"/>
      <c r="G12" s="14"/>
      <c r="H12" s="14">
        <v>195</v>
      </c>
      <c r="I12" s="14">
        <v>240</v>
      </c>
      <c r="J12" s="14"/>
      <c r="K12" s="14">
        <v>238</v>
      </c>
      <c r="L12" s="14">
        <v>533</v>
      </c>
      <c r="M12" s="14"/>
      <c r="N12" s="14">
        <v>197</v>
      </c>
      <c r="O12" s="14">
        <v>351</v>
      </c>
      <c r="P12" s="14"/>
      <c r="Q12" s="14">
        <v>71</v>
      </c>
      <c r="R12" s="14">
        <v>72</v>
      </c>
      <c r="S12" s="14"/>
      <c r="T12" s="14">
        <v>22</v>
      </c>
      <c r="U12" s="14">
        <v>19</v>
      </c>
      <c r="V12" s="14"/>
      <c r="W12" s="14">
        <v>33</v>
      </c>
      <c r="X12" s="14">
        <v>96</v>
      </c>
    </row>
    <row r="13" spans="1:24" s="15" customFormat="1" x14ac:dyDescent="0.2">
      <c r="A13" s="4" t="s">
        <v>12</v>
      </c>
      <c r="B13" s="14"/>
      <c r="C13" s="14"/>
      <c r="D13" s="14"/>
      <c r="E13" s="14"/>
      <c r="F13" s="14"/>
      <c r="G13" s="14"/>
      <c r="H13" s="14"/>
      <c r="I13" s="14">
        <v>280</v>
      </c>
      <c r="J13" s="14"/>
      <c r="K13" s="14"/>
      <c r="L13" s="14"/>
      <c r="M13" s="14"/>
      <c r="N13" s="4"/>
      <c r="O13" s="4"/>
      <c r="P13" s="14"/>
      <c r="Q13" s="14">
        <v>4</v>
      </c>
      <c r="R13" s="14">
        <v>44</v>
      </c>
      <c r="S13" s="14"/>
      <c r="T13" s="14">
        <v>9</v>
      </c>
      <c r="U13" s="14">
        <v>10</v>
      </c>
      <c r="V13" s="14"/>
      <c r="W13" s="14">
        <v>23</v>
      </c>
      <c r="X13" s="14">
        <v>12</v>
      </c>
    </row>
    <row r="14" spans="1:24" s="16" customFormat="1" x14ac:dyDescent="0.2">
      <c r="A14" s="3" t="s">
        <v>13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3"/>
      <c r="O14" s="3"/>
      <c r="P14" s="13"/>
      <c r="Q14" s="3"/>
      <c r="R14" s="3"/>
      <c r="S14" s="13"/>
      <c r="T14" s="3"/>
      <c r="U14" s="3"/>
      <c r="V14" s="13"/>
      <c r="W14" s="3"/>
      <c r="X14" s="3"/>
    </row>
    <row r="15" spans="1:24" s="15" customFormat="1" x14ac:dyDescent="0.2">
      <c r="A15" s="4" t="s">
        <v>14</v>
      </c>
      <c r="B15" s="14">
        <v>0</v>
      </c>
      <c r="C15" s="14">
        <v>10</v>
      </c>
      <c r="D15" s="14">
        <v>40</v>
      </c>
      <c r="E15" s="14">
        <v>100</v>
      </c>
      <c r="F15" s="14">
        <v>60</v>
      </c>
      <c r="G15" s="14"/>
      <c r="H15" s="14">
        <v>17</v>
      </c>
      <c r="I15" s="14">
        <v>15</v>
      </c>
      <c r="J15" s="14"/>
      <c r="K15" s="14">
        <v>25</v>
      </c>
      <c r="L15" s="14">
        <v>51</v>
      </c>
      <c r="M15" s="14"/>
      <c r="N15" s="14">
        <v>17</v>
      </c>
      <c r="O15" s="14">
        <v>1498</v>
      </c>
      <c r="P15" s="14"/>
      <c r="Q15" s="14">
        <v>12</v>
      </c>
      <c r="R15" s="14">
        <v>1597</v>
      </c>
      <c r="S15" s="14"/>
      <c r="T15" s="14">
        <v>65</v>
      </c>
      <c r="U15" s="14">
        <v>4657</v>
      </c>
      <c r="V15" s="14"/>
      <c r="W15" s="14">
        <v>161</v>
      </c>
      <c r="X15" s="14">
        <v>10705</v>
      </c>
    </row>
    <row r="16" spans="1:24" s="15" customFormat="1" x14ac:dyDescent="0.2">
      <c r="A16" s="4" t="s">
        <v>15</v>
      </c>
      <c r="B16" s="14">
        <v>140</v>
      </c>
      <c r="C16" s="14">
        <v>90</v>
      </c>
      <c r="D16" s="14">
        <v>80</v>
      </c>
      <c r="E16" s="14">
        <v>50</v>
      </c>
      <c r="F16" s="14">
        <v>173</v>
      </c>
      <c r="G16" s="14"/>
      <c r="H16" s="14">
        <v>35</v>
      </c>
      <c r="I16" s="14">
        <v>35</v>
      </c>
      <c r="J16" s="14"/>
      <c r="K16" s="14">
        <v>86</v>
      </c>
      <c r="L16" s="14">
        <v>85</v>
      </c>
      <c r="M16" s="14"/>
      <c r="N16" s="14">
        <v>129</v>
      </c>
      <c r="O16" s="14">
        <v>91</v>
      </c>
      <c r="P16" s="14"/>
      <c r="Q16" s="14">
        <v>29</v>
      </c>
      <c r="R16" s="14">
        <v>28</v>
      </c>
      <c r="S16" s="14"/>
      <c r="T16" s="14">
        <v>33</v>
      </c>
      <c r="U16" s="14">
        <v>224</v>
      </c>
      <c r="V16" s="14"/>
      <c r="W16" s="14">
        <v>72</v>
      </c>
      <c r="X16" s="14">
        <v>2345</v>
      </c>
    </row>
    <row r="17" spans="1:24" s="15" customFormat="1" x14ac:dyDescent="0.2">
      <c r="A17" s="4" t="s">
        <v>16</v>
      </c>
      <c r="B17" s="14">
        <v>55</v>
      </c>
      <c r="C17" s="14">
        <v>40</v>
      </c>
      <c r="D17" s="14">
        <v>270</v>
      </c>
      <c r="E17" s="14">
        <v>210</v>
      </c>
      <c r="F17" s="14">
        <v>168</v>
      </c>
      <c r="G17" s="14"/>
      <c r="H17" s="14">
        <v>392</v>
      </c>
      <c r="I17" s="14">
        <v>405</v>
      </c>
      <c r="J17" s="14"/>
      <c r="K17" s="14">
        <v>738</v>
      </c>
      <c r="L17" s="14">
        <v>560</v>
      </c>
      <c r="M17" s="14"/>
      <c r="N17" s="14">
        <v>586</v>
      </c>
      <c r="O17" s="14">
        <v>378</v>
      </c>
      <c r="P17" s="14"/>
      <c r="Q17" s="14">
        <v>64</v>
      </c>
      <c r="R17" s="14">
        <v>52</v>
      </c>
      <c r="S17" s="14"/>
      <c r="T17" s="14">
        <v>34</v>
      </c>
      <c r="U17" s="14">
        <v>41</v>
      </c>
      <c r="V17" s="14"/>
      <c r="W17" s="14">
        <v>46</v>
      </c>
      <c r="X17" s="14">
        <v>152</v>
      </c>
    </row>
    <row r="18" spans="1:24" s="15" customFormat="1" x14ac:dyDescent="0.2">
      <c r="A18" s="4" t="s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4"/>
      <c r="O18" s="4"/>
      <c r="P18" s="14"/>
      <c r="Q18" s="14">
        <v>168</v>
      </c>
      <c r="R18" s="14">
        <v>133</v>
      </c>
      <c r="S18" s="14"/>
      <c r="T18" s="14">
        <v>105</v>
      </c>
      <c r="U18" s="14">
        <v>68</v>
      </c>
      <c r="V18" s="14"/>
      <c r="W18" s="14">
        <v>91</v>
      </c>
      <c r="X18" s="14">
        <v>53</v>
      </c>
    </row>
    <row r="19" spans="1:24" s="15" customFormat="1" x14ac:dyDescent="0.2">
      <c r="A19" s="4" t="s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v>293</v>
      </c>
      <c r="O19" s="14">
        <v>218</v>
      </c>
      <c r="P19" s="14"/>
      <c r="Q19" s="14">
        <v>115</v>
      </c>
      <c r="R19" s="14">
        <v>122</v>
      </c>
      <c r="S19" s="14"/>
      <c r="T19" s="14">
        <v>45</v>
      </c>
      <c r="U19" s="14">
        <v>52</v>
      </c>
      <c r="V19" s="14"/>
      <c r="W19" s="14">
        <v>49</v>
      </c>
      <c r="X19" s="14">
        <v>30</v>
      </c>
    </row>
    <row r="20" spans="1:24" s="16" customFormat="1" x14ac:dyDescent="0.2">
      <c r="A20" s="3" t="s">
        <v>19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"/>
      <c r="O20" s="3"/>
      <c r="P20" s="13"/>
      <c r="Q20" s="3"/>
      <c r="R20" s="3"/>
      <c r="S20" s="13"/>
      <c r="T20" s="3"/>
      <c r="U20" s="3"/>
      <c r="V20" s="13"/>
      <c r="W20" s="3"/>
      <c r="X20" s="3"/>
    </row>
    <row r="21" spans="1:24" s="16" customFormat="1" x14ac:dyDescent="0.2">
      <c r="A21" s="3" t="s">
        <v>13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3"/>
      <c r="O21" s="3"/>
      <c r="P21" s="13"/>
      <c r="Q21" s="3"/>
      <c r="R21" s="3"/>
      <c r="S21" s="13"/>
      <c r="T21" s="3"/>
      <c r="U21" s="3"/>
      <c r="V21" s="13"/>
      <c r="W21" s="3"/>
      <c r="X21" s="3"/>
    </row>
    <row r="22" spans="1:24" s="15" customFormat="1" x14ac:dyDescent="0.2">
      <c r="A22" s="4" t="s">
        <v>20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4"/>
      <c r="O22" s="4"/>
      <c r="P22" s="14"/>
      <c r="Q22" s="4"/>
      <c r="R22" s="4"/>
      <c r="S22" s="14"/>
      <c r="T22" s="4"/>
      <c r="U22" s="4"/>
      <c r="V22" s="14"/>
      <c r="W22" s="4"/>
      <c r="X22" s="4"/>
    </row>
    <row r="23" spans="1:24" s="16" customFormat="1" x14ac:dyDescent="0.2">
      <c r="A23" s="3" t="s">
        <v>21</v>
      </c>
      <c r="B23" s="13">
        <f t="shared" ref="B23:E23" si="0">SUM(B8:B22)</f>
        <v>250</v>
      </c>
      <c r="C23" s="13">
        <f t="shared" si="0"/>
        <v>205</v>
      </c>
      <c r="D23" s="13">
        <f t="shared" si="0"/>
        <v>725</v>
      </c>
      <c r="E23" s="13">
        <f t="shared" si="0"/>
        <v>865</v>
      </c>
      <c r="F23" s="13">
        <f>SUM(F8:F22)</f>
        <v>1124</v>
      </c>
      <c r="G23" s="13"/>
      <c r="H23" s="13">
        <f>SUM(H8:H22)</f>
        <v>1085</v>
      </c>
      <c r="I23" s="13">
        <f>SUM(I8:I22)</f>
        <v>1125</v>
      </c>
      <c r="J23" s="13"/>
      <c r="K23" s="13">
        <f>SUM(K8:K22)</f>
        <v>1607</v>
      </c>
      <c r="L23" s="13">
        <f t="shared" ref="L23:X23" si="1">SUM(L8:L22)</f>
        <v>1578</v>
      </c>
      <c r="M23" s="13"/>
      <c r="N23" s="13">
        <f t="shared" si="1"/>
        <v>1730</v>
      </c>
      <c r="O23" s="13">
        <f t="shared" si="1"/>
        <v>3432</v>
      </c>
      <c r="P23" s="13">
        <f t="shared" si="1"/>
        <v>0</v>
      </c>
      <c r="Q23" s="13">
        <f t="shared" si="1"/>
        <v>583</v>
      </c>
      <c r="R23" s="13">
        <f t="shared" si="1"/>
        <v>4625</v>
      </c>
      <c r="S23" s="13">
        <f t="shared" si="1"/>
        <v>0</v>
      </c>
      <c r="T23" s="13">
        <f t="shared" si="1"/>
        <v>472</v>
      </c>
      <c r="U23" s="13">
        <f t="shared" si="1"/>
        <v>18827</v>
      </c>
      <c r="V23" s="13">
        <f t="shared" si="1"/>
        <v>0</v>
      </c>
      <c r="W23" s="13">
        <f t="shared" si="1"/>
        <v>743</v>
      </c>
      <c r="X23" s="13">
        <f t="shared" si="1"/>
        <v>35754</v>
      </c>
    </row>
    <row r="24" spans="1:24" x14ac:dyDescent="0.2">
      <c r="A24" s="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6"/>
      <c r="O24" s="6"/>
      <c r="P24" s="14"/>
      <c r="Q24" s="6"/>
      <c r="R24" s="6"/>
      <c r="S24" s="14"/>
      <c r="T24" s="6"/>
      <c r="U24" s="6"/>
      <c r="V24" s="14"/>
      <c r="W24" s="6"/>
      <c r="X24" s="6"/>
    </row>
    <row r="25" spans="1:24" s="15" customFormat="1" x14ac:dyDescent="0.2">
      <c r="A25" s="4" t="s">
        <v>22</v>
      </c>
      <c r="B25" s="14">
        <v>10</v>
      </c>
      <c r="C25" s="14">
        <v>180</v>
      </c>
      <c r="D25" s="14">
        <v>150</v>
      </c>
      <c r="E25" s="14">
        <v>110</v>
      </c>
      <c r="F25" s="14">
        <v>261</v>
      </c>
      <c r="G25" s="14"/>
      <c r="H25" s="14">
        <v>355</v>
      </c>
      <c r="I25" s="14">
        <v>240</v>
      </c>
      <c r="J25" s="14"/>
      <c r="K25" s="14">
        <v>372</v>
      </c>
      <c r="L25" s="14">
        <v>299</v>
      </c>
      <c r="M25" s="14"/>
      <c r="N25" s="14">
        <v>564</v>
      </c>
      <c r="O25" s="14">
        <v>2305</v>
      </c>
      <c r="P25" s="14"/>
      <c r="Q25" s="14">
        <v>160</v>
      </c>
      <c r="R25" s="14">
        <v>1947</v>
      </c>
      <c r="S25" s="14"/>
      <c r="T25" s="14">
        <v>162</v>
      </c>
      <c r="U25" s="14">
        <v>3304</v>
      </c>
      <c r="V25" s="14"/>
      <c r="W25" s="14">
        <v>145</v>
      </c>
      <c r="X25" s="14">
        <v>6998</v>
      </c>
    </row>
    <row r="26" spans="1:24" s="15" customFormat="1" x14ac:dyDescent="0.2">
      <c r="A26" s="4" t="s">
        <v>23</v>
      </c>
      <c r="B26" s="14">
        <v>55</v>
      </c>
      <c r="C26" s="14">
        <v>300</v>
      </c>
      <c r="D26" s="14">
        <v>130</v>
      </c>
      <c r="E26" s="14">
        <v>100</v>
      </c>
      <c r="F26" s="14">
        <v>77</v>
      </c>
      <c r="G26" s="14"/>
      <c r="H26" s="14">
        <v>107</v>
      </c>
      <c r="I26" s="14">
        <v>60</v>
      </c>
      <c r="J26" s="14"/>
      <c r="K26" s="14">
        <v>87</v>
      </c>
      <c r="L26" s="14">
        <v>46</v>
      </c>
      <c r="M26" s="14"/>
      <c r="N26" s="14">
        <v>45</v>
      </c>
      <c r="O26" s="14">
        <v>25</v>
      </c>
      <c r="P26" s="14"/>
      <c r="Q26" s="14">
        <v>23</v>
      </c>
      <c r="R26" s="14">
        <v>309</v>
      </c>
      <c r="S26" s="14"/>
      <c r="T26" s="14">
        <v>29</v>
      </c>
      <c r="U26" s="14">
        <v>351</v>
      </c>
      <c r="V26" s="14"/>
      <c r="W26" s="14">
        <v>49</v>
      </c>
      <c r="X26" s="14">
        <v>141</v>
      </c>
    </row>
    <row r="27" spans="1:24" s="15" customFormat="1" x14ac:dyDescent="0.2">
      <c r="A27" s="4" t="s">
        <v>24</v>
      </c>
      <c r="B27" s="14"/>
      <c r="C27" s="14"/>
      <c r="D27" s="14"/>
      <c r="E27" s="14"/>
      <c r="F27" s="14"/>
      <c r="G27" s="14"/>
      <c r="H27" s="14">
        <v>194</v>
      </c>
      <c r="I27" s="14">
        <v>160</v>
      </c>
      <c r="J27" s="14"/>
      <c r="K27" s="14">
        <v>218</v>
      </c>
      <c r="L27" s="14">
        <v>192</v>
      </c>
      <c r="M27" s="14"/>
      <c r="N27" s="14">
        <v>137</v>
      </c>
      <c r="O27" s="14">
        <v>1027</v>
      </c>
      <c r="P27" s="14"/>
      <c r="Q27" s="14">
        <v>43</v>
      </c>
      <c r="R27" s="14">
        <v>179</v>
      </c>
      <c r="S27" s="14"/>
      <c r="T27" s="14">
        <v>36</v>
      </c>
      <c r="U27" s="14">
        <v>82</v>
      </c>
      <c r="V27" s="14"/>
      <c r="W27" s="14">
        <v>70</v>
      </c>
      <c r="X27" s="14">
        <v>290</v>
      </c>
    </row>
    <row r="28" spans="1:24" x14ac:dyDescent="0.2">
      <c r="A28" s="3" t="s">
        <v>25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6"/>
      <c r="O28" s="6"/>
      <c r="P28" s="14"/>
      <c r="Q28" s="6"/>
      <c r="R28" s="6"/>
      <c r="S28" s="14"/>
      <c r="T28" s="6"/>
      <c r="U28" s="6"/>
      <c r="V28" s="14"/>
      <c r="W28" s="6"/>
      <c r="X28" s="6"/>
    </row>
    <row r="29" spans="1:24" s="15" customFormat="1" x14ac:dyDescent="0.2">
      <c r="A29" s="4" t="s">
        <v>26</v>
      </c>
      <c r="B29" s="14"/>
      <c r="C29" s="14"/>
      <c r="D29" s="14"/>
      <c r="E29" s="14"/>
      <c r="F29" s="14"/>
      <c r="G29" s="14"/>
      <c r="H29" s="14">
        <v>52</v>
      </c>
      <c r="I29" s="14">
        <v>45</v>
      </c>
      <c r="J29" s="14"/>
      <c r="K29" s="14">
        <v>85</v>
      </c>
      <c r="L29" s="14">
        <v>61</v>
      </c>
      <c r="M29" s="14"/>
      <c r="N29" s="14">
        <v>289</v>
      </c>
      <c r="O29" s="14">
        <v>228</v>
      </c>
      <c r="P29" s="14"/>
      <c r="Q29" s="14">
        <v>37</v>
      </c>
      <c r="R29" s="14">
        <v>35</v>
      </c>
      <c r="S29" s="14"/>
      <c r="T29" s="14">
        <v>47</v>
      </c>
      <c r="U29" s="14">
        <v>57</v>
      </c>
      <c r="V29" s="14"/>
      <c r="W29" s="14">
        <v>17</v>
      </c>
      <c r="X29" s="14">
        <v>19</v>
      </c>
    </row>
    <row r="30" spans="1:24" s="15" customFormat="1" x14ac:dyDescent="0.2">
      <c r="A30" s="4" t="s">
        <v>27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4"/>
      <c r="O30" s="4"/>
      <c r="P30" s="14"/>
      <c r="Q30" s="14">
        <v>77</v>
      </c>
      <c r="R30" s="14">
        <v>610</v>
      </c>
      <c r="S30" s="14"/>
      <c r="T30" s="4" t="s">
        <v>28</v>
      </c>
      <c r="U30" s="14">
        <v>384</v>
      </c>
      <c r="V30" s="14"/>
      <c r="W30" s="14">
        <v>6</v>
      </c>
      <c r="X30" s="14">
        <v>13</v>
      </c>
    </row>
    <row r="31" spans="1:24" s="15" customFormat="1" x14ac:dyDescent="0.2">
      <c r="A31" s="4" t="s">
        <v>29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4"/>
      <c r="O31" s="4"/>
      <c r="P31" s="14"/>
      <c r="Q31" s="14"/>
      <c r="R31" s="14"/>
      <c r="S31" s="14"/>
      <c r="T31" s="4" t="s">
        <v>28</v>
      </c>
      <c r="U31" s="14">
        <v>1</v>
      </c>
      <c r="V31" s="14"/>
      <c r="W31" s="14">
        <v>4</v>
      </c>
      <c r="X31" s="14">
        <v>2</v>
      </c>
    </row>
    <row r="32" spans="1:24" s="15" customFormat="1" x14ac:dyDescent="0.2">
      <c r="A32" s="4" t="s">
        <v>30</v>
      </c>
      <c r="B32" s="14">
        <v>70</v>
      </c>
      <c r="C32" s="14">
        <v>105</v>
      </c>
      <c r="D32" s="14">
        <v>80</v>
      </c>
      <c r="E32" s="14">
        <v>80</v>
      </c>
      <c r="F32" s="14">
        <v>105</v>
      </c>
      <c r="G32" s="14"/>
      <c r="H32" s="14">
        <v>55</v>
      </c>
      <c r="I32" s="14">
        <v>35</v>
      </c>
      <c r="J32" s="14"/>
      <c r="K32" s="14">
        <v>54</v>
      </c>
      <c r="L32" s="14">
        <v>39</v>
      </c>
      <c r="M32" s="14"/>
      <c r="N32" s="14">
        <v>53</v>
      </c>
      <c r="O32" s="14">
        <v>48</v>
      </c>
      <c r="P32" s="14"/>
      <c r="Q32" s="14">
        <v>29</v>
      </c>
      <c r="R32" s="14">
        <v>29</v>
      </c>
      <c r="S32" s="14"/>
      <c r="T32" s="14">
        <v>10</v>
      </c>
      <c r="U32" s="14">
        <v>7</v>
      </c>
      <c r="V32" s="14"/>
      <c r="W32" s="14">
        <v>7</v>
      </c>
      <c r="X32" s="14">
        <v>55</v>
      </c>
    </row>
    <row r="33" spans="1:24" s="15" customFormat="1" x14ac:dyDescent="0.2">
      <c r="A33" s="4" t="s">
        <v>31</v>
      </c>
      <c r="B33" s="14"/>
      <c r="C33" s="14"/>
      <c r="D33" s="14"/>
      <c r="E33" s="14">
        <v>60</v>
      </c>
      <c r="F33" s="14"/>
      <c r="G33" s="14"/>
      <c r="H33" s="14">
        <v>31</v>
      </c>
      <c r="I33" s="14">
        <v>60</v>
      </c>
      <c r="J33" s="14"/>
      <c r="K33" s="14">
        <v>43</v>
      </c>
      <c r="L33" s="14">
        <v>32</v>
      </c>
      <c r="M33" s="14"/>
      <c r="N33" s="14">
        <v>28</v>
      </c>
      <c r="O33" s="14">
        <v>33</v>
      </c>
      <c r="P33" s="14"/>
      <c r="Q33" s="14">
        <v>7</v>
      </c>
      <c r="R33" s="14">
        <v>8</v>
      </c>
      <c r="S33" s="14"/>
      <c r="T33" s="14">
        <v>8</v>
      </c>
      <c r="U33" s="14">
        <v>4</v>
      </c>
      <c r="V33" s="14"/>
      <c r="W33" s="14">
        <v>2</v>
      </c>
      <c r="X33" s="14">
        <v>2</v>
      </c>
    </row>
    <row r="34" spans="1:24" s="15" customFormat="1" x14ac:dyDescent="0.2">
      <c r="A34" s="4" t="s">
        <v>32</v>
      </c>
      <c r="B34" s="14"/>
      <c r="C34" s="14"/>
      <c r="D34" s="14"/>
      <c r="E34" s="14"/>
      <c r="F34" s="14"/>
      <c r="G34" s="14"/>
      <c r="H34" s="14">
        <v>181</v>
      </c>
      <c r="I34" s="14">
        <v>125</v>
      </c>
      <c r="J34" s="14"/>
      <c r="K34" s="14">
        <v>179</v>
      </c>
      <c r="L34" s="14">
        <v>168</v>
      </c>
      <c r="M34" s="14"/>
      <c r="N34" s="14">
        <v>140</v>
      </c>
      <c r="O34" s="14">
        <v>162</v>
      </c>
      <c r="P34" s="14"/>
      <c r="Q34" s="14">
        <v>53</v>
      </c>
      <c r="R34" s="14">
        <v>79</v>
      </c>
      <c r="S34" s="14"/>
      <c r="T34" s="14">
        <v>49</v>
      </c>
      <c r="U34" s="14">
        <v>32</v>
      </c>
      <c r="V34" s="14"/>
      <c r="W34" s="14">
        <v>67</v>
      </c>
      <c r="X34" s="14">
        <v>42</v>
      </c>
    </row>
    <row r="35" spans="1:24" s="16" customFormat="1" x14ac:dyDescent="0.2">
      <c r="A35" s="3" t="s">
        <v>33</v>
      </c>
      <c r="B35" s="13">
        <v>135</v>
      </c>
      <c r="C35" s="13">
        <v>585</v>
      </c>
      <c r="D35" s="13">
        <v>360</v>
      </c>
      <c r="E35" s="13">
        <f>SUM(E25:E34)</f>
        <v>350</v>
      </c>
      <c r="F35" s="13">
        <f>SUM(F25:F34)</f>
        <v>443</v>
      </c>
      <c r="G35" s="13"/>
      <c r="H35" s="13">
        <f>SUM(H25:H34)</f>
        <v>975</v>
      </c>
      <c r="I35" s="13">
        <f>SUM(I25:I34)</f>
        <v>725</v>
      </c>
      <c r="J35" s="13"/>
      <c r="K35" s="13">
        <f>SUM(K25:K34)</f>
        <v>1038</v>
      </c>
      <c r="L35" s="13">
        <f t="shared" ref="L35:X35" si="2">SUM(L25:L34)</f>
        <v>837</v>
      </c>
      <c r="M35" s="13"/>
      <c r="N35" s="13">
        <f t="shared" si="2"/>
        <v>1256</v>
      </c>
      <c r="O35" s="13">
        <f t="shared" si="2"/>
        <v>3828</v>
      </c>
      <c r="P35" s="13">
        <f t="shared" si="2"/>
        <v>0</v>
      </c>
      <c r="Q35" s="13">
        <f t="shared" si="2"/>
        <v>429</v>
      </c>
      <c r="R35" s="13">
        <f t="shared" si="2"/>
        <v>3196</v>
      </c>
      <c r="S35" s="13">
        <f t="shared" si="2"/>
        <v>0</v>
      </c>
      <c r="T35" s="13">
        <f t="shared" si="2"/>
        <v>341</v>
      </c>
      <c r="U35" s="13">
        <f t="shared" si="2"/>
        <v>4222</v>
      </c>
      <c r="V35" s="13">
        <f t="shared" si="2"/>
        <v>0</v>
      </c>
      <c r="W35" s="13">
        <f t="shared" si="2"/>
        <v>367</v>
      </c>
      <c r="X35" s="13">
        <f t="shared" si="2"/>
        <v>7562</v>
      </c>
    </row>
    <row r="36" spans="1:24" x14ac:dyDescent="0.2">
      <c r="A36" s="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6"/>
      <c r="O36" s="6"/>
      <c r="P36" s="14"/>
      <c r="Q36" s="6"/>
      <c r="R36" s="6"/>
      <c r="S36" s="14"/>
      <c r="T36" s="6"/>
      <c r="U36" s="6"/>
      <c r="V36" s="14"/>
      <c r="W36" s="6"/>
      <c r="X36" s="6"/>
    </row>
    <row r="37" spans="1:24" s="15" customFormat="1" x14ac:dyDescent="0.2">
      <c r="A37" s="4" t="s">
        <v>34</v>
      </c>
      <c r="B37" s="14"/>
      <c r="C37" s="14"/>
      <c r="D37" s="14"/>
      <c r="E37" s="14"/>
      <c r="F37" s="14"/>
      <c r="G37" s="14"/>
      <c r="H37" s="14">
        <v>183</v>
      </c>
      <c r="I37" s="14">
        <v>160</v>
      </c>
      <c r="J37" s="14"/>
      <c r="K37" s="14">
        <v>169</v>
      </c>
      <c r="L37" s="14">
        <v>122</v>
      </c>
      <c r="M37" s="14"/>
      <c r="N37" s="14">
        <v>242</v>
      </c>
      <c r="O37" s="14">
        <v>188</v>
      </c>
      <c r="P37" s="14"/>
      <c r="Q37" s="14">
        <v>160</v>
      </c>
      <c r="R37" s="14">
        <v>153</v>
      </c>
      <c r="S37" s="14"/>
      <c r="T37" s="14">
        <v>197</v>
      </c>
      <c r="U37" s="14">
        <v>256</v>
      </c>
      <c r="V37" s="14"/>
      <c r="W37" s="14">
        <v>172</v>
      </c>
      <c r="X37" s="14">
        <v>352</v>
      </c>
    </row>
    <row r="38" spans="1:24" s="15" customFormat="1" x14ac:dyDescent="0.2">
      <c r="A38" s="4" t="s">
        <v>35</v>
      </c>
      <c r="B38" s="14"/>
      <c r="C38" s="14"/>
      <c r="D38" s="14"/>
      <c r="E38" s="14"/>
      <c r="F38" s="14"/>
      <c r="G38" s="14"/>
      <c r="H38" s="14">
        <v>30</v>
      </c>
      <c r="I38" s="14">
        <v>10</v>
      </c>
      <c r="J38" s="14"/>
      <c r="K38" s="14">
        <v>41</v>
      </c>
      <c r="L38" s="14">
        <v>13</v>
      </c>
      <c r="M38" s="14"/>
      <c r="N38" s="14">
        <v>113</v>
      </c>
      <c r="O38" s="14">
        <v>80</v>
      </c>
      <c r="P38" s="14"/>
      <c r="Q38" s="14">
        <v>53</v>
      </c>
      <c r="R38" s="14">
        <v>29</v>
      </c>
      <c r="S38" s="14"/>
      <c r="T38" s="14">
        <v>45</v>
      </c>
      <c r="U38" s="14">
        <v>31</v>
      </c>
      <c r="V38" s="14"/>
      <c r="W38" s="14">
        <v>15</v>
      </c>
      <c r="X38" s="14">
        <v>9</v>
      </c>
    </row>
    <row r="39" spans="1:24" s="15" customFormat="1" x14ac:dyDescent="0.2">
      <c r="A39" s="4" t="s">
        <v>36</v>
      </c>
      <c r="B39" s="14"/>
      <c r="C39" s="14"/>
      <c r="D39" s="14"/>
      <c r="E39" s="14"/>
      <c r="F39" s="14"/>
      <c r="G39" s="14"/>
      <c r="H39" s="14">
        <v>61</v>
      </c>
      <c r="I39" s="14">
        <v>65</v>
      </c>
      <c r="J39" s="14"/>
      <c r="K39" s="14">
        <v>89</v>
      </c>
      <c r="L39" s="14">
        <v>112</v>
      </c>
      <c r="M39" s="14"/>
      <c r="N39" s="14">
        <v>270</v>
      </c>
      <c r="O39" s="14">
        <v>291</v>
      </c>
      <c r="P39" s="14"/>
      <c r="Q39" s="14">
        <v>50</v>
      </c>
      <c r="R39" s="14">
        <v>59</v>
      </c>
      <c r="S39" s="14"/>
      <c r="T39" s="14">
        <v>62</v>
      </c>
      <c r="U39" s="14">
        <v>50</v>
      </c>
      <c r="V39" s="14"/>
      <c r="W39" s="14">
        <v>36</v>
      </c>
      <c r="X39" s="14">
        <v>11</v>
      </c>
    </row>
    <row r="40" spans="1:24" s="15" customFormat="1" x14ac:dyDescent="0.2">
      <c r="A40" s="4" t="s">
        <v>37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4"/>
      <c r="O40" s="4"/>
      <c r="P40" s="14"/>
      <c r="Q40" s="4"/>
      <c r="R40" s="4"/>
      <c r="S40" s="14"/>
      <c r="T40" s="14">
        <v>32</v>
      </c>
      <c r="U40" s="14">
        <v>26</v>
      </c>
      <c r="V40" s="14"/>
      <c r="W40" s="14">
        <v>22</v>
      </c>
      <c r="X40" s="14">
        <v>22</v>
      </c>
    </row>
    <row r="41" spans="1:24" s="15" customFormat="1" x14ac:dyDescent="0.2">
      <c r="A41" s="4" t="s">
        <v>38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4"/>
      <c r="O41" s="4"/>
      <c r="P41" s="14"/>
      <c r="Q41" s="14">
        <v>149</v>
      </c>
      <c r="R41" s="14">
        <v>204</v>
      </c>
      <c r="S41" s="14"/>
      <c r="T41" s="14">
        <v>121</v>
      </c>
      <c r="U41" s="14">
        <v>124</v>
      </c>
      <c r="V41" s="14"/>
      <c r="W41" s="14">
        <v>152</v>
      </c>
      <c r="X41" s="14">
        <v>94</v>
      </c>
    </row>
    <row r="42" spans="1:24" s="15" customFormat="1" x14ac:dyDescent="0.2">
      <c r="A42" s="4" t="s">
        <v>39</v>
      </c>
      <c r="B42" s="14"/>
      <c r="C42" s="14"/>
      <c r="D42" s="14"/>
      <c r="E42" s="14"/>
      <c r="F42" s="14"/>
      <c r="G42" s="14"/>
      <c r="H42" s="14">
        <v>759</v>
      </c>
      <c r="I42" s="14">
        <v>530</v>
      </c>
      <c r="J42" s="14"/>
      <c r="K42" s="14">
        <v>997</v>
      </c>
      <c r="L42" s="14">
        <v>641</v>
      </c>
      <c r="M42" s="14"/>
      <c r="N42" s="14">
        <v>1830</v>
      </c>
      <c r="O42" s="14">
        <v>1396</v>
      </c>
      <c r="P42" s="14"/>
      <c r="Q42" s="14">
        <v>1056</v>
      </c>
      <c r="R42" s="14">
        <v>1187</v>
      </c>
      <c r="S42" s="14"/>
      <c r="T42" s="14">
        <v>812</v>
      </c>
      <c r="U42" s="14">
        <v>1766</v>
      </c>
      <c r="V42" s="14"/>
      <c r="W42" s="14">
        <v>721</v>
      </c>
      <c r="X42" s="14">
        <v>4084</v>
      </c>
    </row>
    <row r="43" spans="1:24" s="16" customFormat="1" x14ac:dyDescent="0.2">
      <c r="A43" s="3" t="s">
        <v>40</v>
      </c>
      <c r="B43" s="13"/>
      <c r="C43" s="13"/>
      <c r="D43" s="13"/>
      <c r="E43" s="13"/>
      <c r="F43" s="13"/>
      <c r="G43" s="13"/>
      <c r="H43" s="13">
        <f>SUM(H37:H42)</f>
        <v>1033</v>
      </c>
      <c r="I43" s="13">
        <f>SUM(I37:I42)</f>
        <v>765</v>
      </c>
      <c r="J43" s="13"/>
      <c r="K43" s="13">
        <f>SUM(K37:K42)</f>
        <v>1296</v>
      </c>
      <c r="L43" s="13">
        <f t="shared" ref="L43:X43" si="3">SUM(L37:L42)</f>
        <v>888</v>
      </c>
      <c r="M43" s="13"/>
      <c r="N43" s="13">
        <f t="shared" si="3"/>
        <v>2455</v>
      </c>
      <c r="O43" s="13">
        <f t="shared" si="3"/>
        <v>1955</v>
      </c>
      <c r="P43" s="13">
        <f t="shared" si="3"/>
        <v>0</v>
      </c>
      <c r="Q43" s="13">
        <f t="shared" si="3"/>
        <v>1468</v>
      </c>
      <c r="R43" s="13">
        <f t="shared" si="3"/>
        <v>1632</v>
      </c>
      <c r="S43" s="13">
        <f t="shared" si="3"/>
        <v>0</v>
      </c>
      <c r="T43" s="13">
        <f t="shared" si="3"/>
        <v>1269</v>
      </c>
      <c r="U43" s="13">
        <f t="shared" si="3"/>
        <v>2253</v>
      </c>
      <c r="V43" s="13">
        <f t="shared" si="3"/>
        <v>0</v>
      </c>
      <c r="W43" s="13">
        <f t="shared" si="3"/>
        <v>1118</v>
      </c>
      <c r="X43" s="13">
        <f t="shared" si="3"/>
        <v>4572</v>
      </c>
    </row>
    <row r="44" spans="1:24" x14ac:dyDescent="0.2">
      <c r="A44" s="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6"/>
      <c r="O44" s="6"/>
      <c r="P44" s="14"/>
      <c r="Q44" s="6"/>
      <c r="R44" s="6"/>
      <c r="S44" s="14"/>
      <c r="T44" s="6"/>
      <c r="U44" s="6"/>
      <c r="V44" s="14"/>
      <c r="W44" s="6"/>
      <c r="X44" s="6"/>
    </row>
    <row r="45" spans="1:24" s="15" customFormat="1" x14ac:dyDescent="0.2">
      <c r="A45" s="4" t="s">
        <v>41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4"/>
      <c r="O45" s="4"/>
      <c r="P45" s="14"/>
      <c r="Q45" s="4"/>
      <c r="R45" s="4"/>
      <c r="S45" s="14"/>
      <c r="T45" s="4"/>
      <c r="U45" s="4"/>
      <c r="V45" s="14"/>
      <c r="W45" s="4"/>
      <c r="X45" s="4"/>
    </row>
    <row r="46" spans="1:24" s="15" customFormat="1" x14ac:dyDescent="0.2">
      <c r="A46" s="4" t="s">
        <v>42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4"/>
      <c r="O46" s="4"/>
      <c r="P46" s="14"/>
      <c r="Q46" s="4"/>
      <c r="R46" s="4"/>
      <c r="S46" s="14"/>
      <c r="T46" s="4"/>
      <c r="U46" s="4"/>
      <c r="V46" s="14"/>
      <c r="W46" s="4"/>
      <c r="X46" s="4"/>
    </row>
    <row r="47" spans="1:24" s="15" customFormat="1" x14ac:dyDescent="0.2">
      <c r="A47" s="4" t="s">
        <v>43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4"/>
      <c r="O47" s="4"/>
      <c r="P47" s="14"/>
      <c r="Q47" s="4"/>
      <c r="R47" s="4"/>
      <c r="S47" s="14"/>
      <c r="T47" s="4"/>
      <c r="U47" s="4"/>
      <c r="V47" s="14"/>
      <c r="W47" s="4"/>
      <c r="X47" s="4"/>
    </row>
    <row r="48" spans="1:24" s="15" customFormat="1" x14ac:dyDescent="0.2">
      <c r="A48" s="4" t="s">
        <v>44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4"/>
      <c r="O48" s="4"/>
      <c r="P48" s="14"/>
      <c r="Q48" s="4">
        <v>32</v>
      </c>
      <c r="R48" s="4">
        <v>19</v>
      </c>
      <c r="S48" s="14"/>
      <c r="T48" s="4">
        <v>59</v>
      </c>
      <c r="U48" s="4">
        <v>97</v>
      </c>
      <c r="V48" s="14"/>
      <c r="W48" s="4">
        <v>45</v>
      </c>
      <c r="X48" s="4">
        <v>21</v>
      </c>
    </row>
    <row r="49" spans="1:25" s="15" customFormat="1" x14ac:dyDescent="0.2">
      <c r="A49" s="4" t="s">
        <v>45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4"/>
      <c r="O49" s="4"/>
      <c r="P49" s="14"/>
      <c r="Q49" s="4">
        <v>3</v>
      </c>
      <c r="R49" s="4">
        <v>1</v>
      </c>
      <c r="S49" s="14"/>
      <c r="T49" s="4">
        <v>7</v>
      </c>
      <c r="U49" s="4">
        <v>6</v>
      </c>
      <c r="V49" s="14"/>
      <c r="W49" s="4">
        <v>38</v>
      </c>
      <c r="X49" s="4">
        <v>2035</v>
      </c>
    </row>
    <row r="50" spans="1:25" s="15" customFormat="1" x14ac:dyDescent="0.2">
      <c r="A50" s="4" t="s">
        <v>46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4"/>
      <c r="O50" s="4"/>
      <c r="P50" s="14"/>
      <c r="Q50" s="4"/>
      <c r="R50" s="4"/>
      <c r="S50" s="14"/>
      <c r="T50" s="4">
        <v>33</v>
      </c>
      <c r="U50" s="4">
        <v>10</v>
      </c>
      <c r="V50" s="14"/>
      <c r="W50" s="4">
        <v>31</v>
      </c>
      <c r="X50" s="4">
        <v>15</v>
      </c>
    </row>
    <row r="51" spans="1:25" s="15" customFormat="1" x14ac:dyDescent="0.2">
      <c r="A51" s="4" t="s">
        <v>47</v>
      </c>
      <c r="B51" s="14"/>
      <c r="C51" s="14"/>
      <c r="D51" s="14"/>
      <c r="E51" s="14">
        <v>130</v>
      </c>
      <c r="F51" s="14"/>
      <c r="G51" s="14"/>
      <c r="H51" s="14">
        <v>293</v>
      </c>
      <c r="I51" s="14">
        <v>580</v>
      </c>
      <c r="J51" s="14"/>
      <c r="K51" s="14">
        <v>448</v>
      </c>
      <c r="L51" s="14">
        <v>747</v>
      </c>
      <c r="M51" s="14"/>
      <c r="N51" s="14">
        <v>756</v>
      </c>
      <c r="O51" s="14">
        <v>3500</v>
      </c>
      <c r="P51" s="14"/>
      <c r="Q51" s="14">
        <v>625</v>
      </c>
      <c r="R51" s="14">
        <v>5678</v>
      </c>
      <c r="S51" s="14"/>
      <c r="T51" s="14">
        <v>519</v>
      </c>
      <c r="U51" s="14">
        <v>4021</v>
      </c>
      <c r="V51" s="14"/>
      <c r="W51" s="14">
        <v>234</v>
      </c>
      <c r="X51" s="14">
        <v>5849</v>
      </c>
    </row>
    <row r="52" spans="1:25" s="15" customFormat="1" x14ac:dyDescent="0.2">
      <c r="A52" s="4" t="s">
        <v>48</v>
      </c>
      <c r="B52" s="14"/>
      <c r="C52" s="14"/>
      <c r="D52" s="14"/>
      <c r="E52" s="14"/>
      <c r="F52" s="14"/>
      <c r="G52" s="14"/>
      <c r="H52" s="14">
        <v>54</v>
      </c>
      <c r="I52" s="14">
        <v>45</v>
      </c>
      <c r="J52" s="14"/>
      <c r="K52" s="14">
        <v>45</v>
      </c>
      <c r="L52" s="14">
        <v>36</v>
      </c>
      <c r="M52" s="14"/>
      <c r="N52" s="14">
        <v>59</v>
      </c>
      <c r="O52" s="14">
        <v>41</v>
      </c>
      <c r="P52" s="14"/>
      <c r="Q52" s="14">
        <v>5</v>
      </c>
      <c r="R52" s="14">
        <v>3</v>
      </c>
      <c r="S52" s="14"/>
      <c r="T52" s="14">
        <v>11</v>
      </c>
      <c r="U52" s="14">
        <v>8</v>
      </c>
      <c r="V52" s="14"/>
      <c r="W52" s="4"/>
      <c r="X52" s="4"/>
    </row>
    <row r="53" spans="1:25" s="15" customFormat="1" x14ac:dyDescent="0.2">
      <c r="A53" s="4" t="s">
        <v>49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4"/>
      <c r="O53" s="4"/>
      <c r="P53" s="14"/>
      <c r="Q53" s="4"/>
      <c r="R53" s="4"/>
      <c r="S53" s="14"/>
      <c r="T53" s="4"/>
      <c r="U53" s="4"/>
      <c r="V53" s="14"/>
      <c r="W53" s="4"/>
      <c r="X53" s="4"/>
    </row>
    <row r="54" spans="1:25" s="15" customFormat="1" x14ac:dyDescent="0.2">
      <c r="A54" s="4" t="s">
        <v>50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4"/>
      <c r="O54" s="4"/>
      <c r="P54" s="14"/>
      <c r="Q54" s="4">
        <v>10</v>
      </c>
      <c r="R54" s="4">
        <v>12</v>
      </c>
      <c r="S54" s="14"/>
      <c r="T54" s="4">
        <v>42</v>
      </c>
      <c r="U54" s="4">
        <v>29</v>
      </c>
      <c r="V54" s="14"/>
      <c r="W54" s="4">
        <v>75</v>
      </c>
      <c r="X54" s="4">
        <v>34</v>
      </c>
    </row>
    <row r="55" spans="1:25" s="16" customFormat="1" x14ac:dyDescent="0.2">
      <c r="A55" s="3" t="s">
        <v>51</v>
      </c>
      <c r="B55" s="13"/>
      <c r="C55" s="13"/>
      <c r="D55" s="13"/>
      <c r="E55" s="13">
        <v>130</v>
      </c>
      <c r="F55" s="13"/>
      <c r="G55" s="13"/>
      <c r="H55" s="13">
        <f>SUM(H51:H54)</f>
        <v>347</v>
      </c>
      <c r="I55" s="13">
        <f>SUM(I51:I54)</f>
        <v>625</v>
      </c>
      <c r="J55" s="13"/>
      <c r="K55" s="13">
        <f>SUM(K51:K54)</f>
        <v>493</v>
      </c>
      <c r="L55" s="13">
        <f t="shared" ref="L55:X55" si="4">SUM(L51:L54)</f>
        <v>783</v>
      </c>
      <c r="M55" s="13"/>
      <c r="N55" s="13">
        <f t="shared" si="4"/>
        <v>815</v>
      </c>
      <c r="O55" s="13">
        <f t="shared" si="4"/>
        <v>3541</v>
      </c>
      <c r="P55" s="13">
        <f t="shared" si="4"/>
        <v>0</v>
      </c>
      <c r="Q55" s="13">
        <f t="shared" si="4"/>
        <v>640</v>
      </c>
      <c r="R55" s="13">
        <f t="shared" si="4"/>
        <v>5693</v>
      </c>
      <c r="S55" s="13">
        <f t="shared" si="4"/>
        <v>0</v>
      </c>
      <c r="T55" s="13">
        <f t="shared" si="4"/>
        <v>572</v>
      </c>
      <c r="U55" s="13">
        <f t="shared" si="4"/>
        <v>4058</v>
      </c>
      <c r="V55" s="13">
        <f t="shared" si="4"/>
        <v>0</v>
      </c>
      <c r="W55" s="13">
        <f t="shared" si="4"/>
        <v>309</v>
      </c>
      <c r="X55" s="13">
        <f t="shared" si="4"/>
        <v>5883</v>
      </c>
    </row>
    <row r="56" spans="1:25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6"/>
      <c r="O56" s="6"/>
      <c r="P56" s="14"/>
      <c r="Q56" s="6"/>
      <c r="R56" s="6"/>
      <c r="S56" s="14"/>
      <c r="T56" s="6"/>
      <c r="U56" s="6"/>
      <c r="V56" s="14"/>
      <c r="W56" s="6"/>
      <c r="X56" s="6"/>
    </row>
    <row r="57" spans="1:25" s="15" customFormat="1" x14ac:dyDescent="0.2">
      <c r="A57" s="4" t="s">
        <v>52</v>
      </c>
      <c r="B57" s="14">
        <v>0</v>
      </c>
      <c r="C57" s="14">
        <v>40</v>
      </c>
      <c r="D57" s="14">
        <v>10</v>
      </c>
      <c r="E57" s="14">
        <v>25</v>
      </c>
      <c r="F57" s="14"/>
      <c r="G57" s="14"/>
      <c r="H57" s="14">
        <v>20</v>
      </c>
      <c r="I57" s="14">
        <v>5</v>
      </c>
      <c r="J57" s="14"/>
      <c r="K57" s="14">
        <v>44</v>
      </c>
      <c r="L57" s="14">
        <v>20</v>
      </c>
      <c r="M57" s="14"/>
      <c r="N57" s="14">
        <v>67</v>
      </c>
      <c r="O57" s="14">
        <v>94</v>
      </c>
      <c r="P57" s="14"/>
      <c r="Q57" s="14">
        <v>4</v>
      </c>
      <c r="R57" s="14">
        <v>5</v>
      </c>
      <c r="S57" s="14"/>
      <c r="T57" s="14">
        <v>16</v>
      </c>
      <c r="U57" s="14">
        <v>16</v>
      </c>
      <c r="V57" s="14"/>
      <c r="W57" s="14">
        <v>29</v>
      </c>
      <c r="X57" s="14">
        <v>13</v>
      </c>
    </row>
    <row r="58" spans="1:25" s="15" customFormat="1" x14ac:dyDescent="0.2">
      <c r="A58" s="4" t="s">
        <v>53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4"/>
      <c r="O58" s="4"/>
      <c r="P58" s="14"/>
      <c r="Q58" s="4">
        <v>6</v>
      </c>
      <c r="R58" s="4">
        <v>3</v>
      </c>
      <c r="S58" s="14"/>
      <c r="T58" s="4">
        <v>13</v>
      </c>
      <c r="U58" s="4">
        <v>7</v>
      </c>
      <c r="V58" s="14"/>
      <c r="W58" s="4">
        <v>4</v>
      </c>
      <c r="X58" s="4">
        <v>1</v>
      </c>
    </row>
    <row r="59" spans="1:25" s="15" customFormat="1" x14ac:dyDescent="0.2">
      <c r="A59" s="4" t="s">
        <v>54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4"/>
      <c r="O59" s="4"/>
      <c r="P59" s="14"/>
      <c r="Q59" s="4">
        <v>17</v>
      </c>
      <c r="R59" s="4">
        <v>10</v>
      </c>
      <c r="S59" s="14"/>
      <c r="T59" s="4">
        <v>25</v>
      </c>
      <c r="U59" s="4">
        <v>13</v>
      </c>
      <c r="V59" s="14"/>
      <c r="W59" s="4">
        <v>11</v>
      </c>
      <c r="X59" s="4">
        <v>4</v>
      </c>
    </row>
    <row r="60" spans="1:25" s="15" customFormat="1" x14ac:dyDescent="0.2">
      <c r="A60" s="4" t="s">
        <v>55</v>
      </c>
      <c r="B60" s="14"/>
      <c r="C60" s="14"/>
      <c r="D60" s="14">
        <v>20</v>
      </c>
      <c r="E60" s="14">
        <v>20</v>
      </c>
      <c r="F60" s="14"/>
      <c r="G60" s="14"/>
      <c r="H60" s="14">
        <v>161</v>
      </c>
      <c r="I60" s="14">
        <v>155</v>
      </c>
      <c r="J60" s="14"/>
      <c r="K60" s="14">
        <v>91</v>
      </c>
      <c r="L60" s="14">
        <v>121</v>
      </c>
      <c r="M60" s="14"/>
      <c r="N60" s="14">
        <v>119</v>
      </c>
      <c r="O60" s="14">
        <v>503</v>
      </c>
      <c r="P60" s="14"/>
      <c r="Q60" s="14">
        <v>40</v>
      </c>
      <c r="R60" s="14">
        <v>60</v>
      </c>
      <c r="S60" s="14"/>
      <c r="T60" s="14">
        <v>50</v>
      </c>
      <c r="U60" s="14">
        <v>56</v>
      </c>
      <c r="V60" s="14"/>
      <c r="W60" s="14">
        <v>78</v>
      </c>
      <c r="X60" s="14">
        <v>37</v>
      </c>
    </row>
    <row r="61" spans="1:25" s="15" customFormat="1" x14ac:dyDescent="0.2">
      <c r="A61" s="4" t="s">
        <v>56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4"/>
      <c r="O61" s="4"/>
      <c r="P61" s="14"/>
      <c r="Q61" s="4">
        <v>19</v>
      </c>
      <c r="R61" s="4">
        <v>8</v>
      </c>
      <c r="S61" s="14"/>
      <c r="T61" s="4">
        <v>31</v>
      </c>
      <c r="U61" s="4">
        <v>16</v>
      </c>
      <c r="V61" s="14"/>
      <c r="W61" s="4">
        <v>19</v>
      </c>
      <c r="X61" s="4">
        <v>4</v>
      </c>
    </row>
    <row r="62" spans="1:25" s="15" customFormat="1" x14ac:dyDescent="0.2">
      <c r="A62" s="4" t="s">
        <v>57</v>
      </c>
      <c r="B62" s="14"/>
      <c r="C62" s="14"/>
      <c r="D62" s="14">
        <v>10</v>
      </c>
      <c r="E62" s="14"/>
      <c r="F62" s="14"/>
      <c r="G62" s="14"/>
      <c r="H62" s="14">
        <v>27</v>
      </c>
      <c r="I62" s="14">
        <v>10</v>
      </c>
      <c r="J62" s="14"/>
      <c r="K62" s="14">
        <v>15</v>
      </c>
      <c r="L62" s="14">
        <v>20</v>
      </c>
      <c r="M62" s="14"/>
      <c r="N62" s="14">
        <v>22</v>
      </c>
      <c r="O62" s="14">
        <v>29</v>
      </c>
      <c r="P62" s="14"/>
      <c r="Q62" s="14">
        <v>36</v>
      </c>
      <c r="R62" s="14">
        <v>59</v>
      </c>
      <c r="S62" s="14"/>
      <c r="T62" s="14">
        <v>61</v>
      </c>
      <c r="U62" s="14">
        <v>104</v>
      </c>
      <c r="V62" s="14"/>
      <c r="W62" s="14">
        <v>6</v>
      </c>
      <c r="X62" s="14">
        <v>11</v>
      </c>
    </row>
    <row r="63" spans="1:25" s="15" customFormat="1" x14ac:dyDescent="0.2">
      <c r="A63" s="4" t="s">
        <v>58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4"/>
      <c r="O63" s="4"/>
      <c r="P63" s="14"/>
      <c r="Q63" s="4"/>
      <c r="R63" s="4"/>
      <c r="S63" s="14"/>
      <c r="T63" s="4"/>
      <c r="U63" s="4"/>
      <c r="V63" s="14"/>
      <c r="W63" s="4"/>
      <c r="X63" s="4"/>
    </row>
    <row r="64" spans="1:25" s="16" customFormat="1" x14ac:dyDescent="0.2">
      <c r="A64" s="3" t="s">
        <v>59</v>
      </c>
      <c r="B64" s="13">
        <v>0</v>
      </c>
      <c r="C64" s="13">
        <v>40</v>
      </c>
      <c r="D64" s="13">
        <v>40</v>
      </c>
      <c r="E64" s="13">
        <v>45</v>
      </c>
      <c r="F64" s="13">
        <v>44</v>
      </c>
      <c r="G64" s="13"/>
      <c r="H64" s="13">
        <f>SUM(H57:H63)</f>
        <v>208</v>
      </c>
      <c r="I64" s="13">
        <f>SUM(I57:I63)</f>
        <v>170</v>
      </c>
      <c r="J64" s="13"/>
      <c r="K64" s="13">
        <f>SUM(K57:K63)</f>
        <v>150</v>
      </c>
      <c r="L64" s="13">
        <f t="shared" ref="L64:X64" si="5">SUM(L57:L63)</f>
        <v>161</v>
      </c>
      <c r="M64" s="13"/>
      <c r="N64" s="13">
        <f t="shared" si="5"/>
        <v>208</v>
      </c>
      <c r="O64" s="13">
        <f t="shared" si="5"/>
        <v>626</v>
      </c>
      <c r="P64" s="13">
        <f t="shared" si="5"/>
        <v>0</v>
      </c>
      <c r="Q64" s="13">
        <f t="shared" si="5"/>
        <v>122</v>
      </c>
      <c r="R64" s="13">
        <f t="shared" si="5"/>
        <v>145</v>
      </c>
      <c r="S64" s="13">
        <f t="shared" si="5"/>
        <v>0</v>
      </c>
      <c r="T64" s="13">
        <f t="shared" si="5"/>
        <v>196</v>
      </c>
      <c r="U64" s="13">
        <f t="shared" si="5"/>
        <v>212</v>
      </c>
      <c r="V64" s="13">
        <f t="shared" si="5"/>
        <v>0</v>
      </c>
      <c r="W64" s="13">
        <f t="shared" si="5"/>
        <v>147</v>
      </c>
      <c r="X64" s="13">
        <f t="shared" si="5"/>
        <v>70</v>
      </c>
      <c r="Y64" s="13"/>
    </row>
    <row r="65" spans="1:24" x14ac:dyDescent="0.2">
      <c r="A65" s="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6"/>
      <c r="O65" s="6"/>
      <c r="P65" s="14"/>
      <c r="Q65" s="6"/>
      <c r="R65" s="6"/>
      <c r="S65" s="14"/>
      <c r="T65" s="6"/>
      <c r="U65" s="6"/>
      <c r="V65" s="14"/>
      <c r="W65" s="6"/>
      <c r="X65" s="6"/>
    </row>
    <row r="66" spans="1:24" s="15" customFormat="1" x14ac:dyDescent="0.2">
      <c r="A66" s="4" t="s">
        <v>60</v>
      </c>
      <c r="B66" s="14">
        <v>230</v>
      </c>
      <c r="C66" s="14">
        <v>330</v>
      </c>
      <c r="D66" s="14">
        <v>1160</v>
      </c>
      <c r="E66" s="14">
        <v>950</v>
      </c>
      <c r="F66" s="14">
        <v>496</v>
      </c>
      <c r="G66" s="14"/>
      <c r="H66" s="14">
        <v>706</v>
      </c>
      <c r="I66" s="14">
        <v>640</v>
      </c>
      <c r="J66" s="14"/>
      <c r="K66" s="14">
        <v>783</v>
      </c>
      <c r="L66" s="14">
        <v>651</v>
      </c>
      <c r="M66" s="14"/>
      <c r="N66" s="14">
        <v>920</v>
      </c>
      <c r="O66" s="14">
        <v>779</v>
      </c>
      <c r="P66" s="14"/>
      <c r="Q66" s="14">
        <v>346</v>
      </c>
      <c r="R66" s="14">
        <v>420</v>
      </c>
      <c r="S66" s="14"/>
      <c r="T66" s="14">
        <v>263</v>
      </c>
      <c r="U66" s="14">
        <v>323</v>
      </c>
      <c r="V66" s="14"/>
      <c r="W66" s="14">
        <v>206</v>
      </c>
      <c r="X66" s="14">
        <v>317</v>
      </c>
    </row>
    <row r="67" spans="1:24" s="15" customFormat="1" x14ac:dyDescent="0.2">
      <c r="A67" s="4" t="s">
        <v>61</v>
      </c>
      <c r="B67" s="14"/>
      <c r="C67" s="14"/>
      <c r="D67" s="14">
        <v>140</v>
      </c>
      <c r="E67" s="14">
        <v>175</v>
      </c>
      <c r="F67" s="14">
        <v>452</v>
      </c>
      <c r="G67" s="14"/>
      <c r="H67" s="14">
        <v>213</v>
      </c>
      <c r="I67" s="14">
        <v>155</v>
      </c>
      <c r="J67" s="14"/>
      <c r="K67" s="14">
        <v>578</v>
      </c>
      <c r="L67" s="14">
        <v>414</v>
      </c>
      <c r="M67" s="14"/>
      <c r="N67" s="14">
        <v>366</v>
      </c>
      <c r="O67" s="14">
        <v>232</v>
      </c>
      <c r="P67" s="14"/>
      <c r="Q67" s="14">
        <v>263</v>
      </c>
      <c r="R67" s="14">
        <v>196</v>
      </c>
      <c r="S67" s="14"/>
      <c r="T67" s="14">
        <v>118</v>
      </c>
      <c r="U67" s="14">
        <v>100</v>
      </c>
      <c r="V67" s="14"/>
      <c r="W67" s="14">
        <v>116</v>
      </c>
      <c r="X67" s="14">
        <v>26</v>
      </c>
    </row>
    <row r="68" spans="1:24" s="15" customFormat="1" x14ac:dyDescent="0.2">
      <c r="A68" s="4" t="s">
        <v>62</v>
      </c>
      <c r="B68" s="14"/>
      <c r="C68" s="14"/>
      <c r="D68" s="14"/>
      <c r="E68" s="14">
        <v>190</v>
      </c>
      <c r="F68" s="14"/>
      <c r="G68" s="14"/>
      <c r="H68" s="14">
        <v>174</v>
      </c>
      <c r="I68" s="14">
        <v>150</v>
      </c>
      <c r="J68" s="14"/>
      <c r="K68" s="14">
        <v>218</v>
      </c>
      <c r="L68" s="14">
        <v>94</v>
      </c>
      <c r="M68" s="14"/>
      <c r="N68" s="14">
        <v>278</v>
      </c>
      <c r="O68" s="14">
        <v>158</v>
      </c>
      <c r="P68" s="14"/>
      <c r="Q68" s="14">
        <v>105</v>
      </c>
      <c r="R68" s="14">
        <v>63</v>
      </c>
      <c r="S68" s="14"/>
      <c r="T68" s="14">
        <v>52</v>
      </c>
      <c r="U68" s="14">
        <v>40</v>
      </c>
      <c r="V68" s="14"/>
      <c r="W68" s="14">
        <v>51</v>
      </c>
      <c r="X68" s="14">
        <v>17</v>
      </c>
    </row>
    <row r="69" spans="1:24" s="15" customFormat="1" x14ac:dyDescent="0.2">
      <c r="A69" s="4" t="s">
        <v>63</v>
      </c>
      <c r="B69" s="14"/>
      <c r="C69" s="14"/>
      <c r="D69" s="14"/>
      <c r="E69" s="14"/>
      <c r="F69" s="14"/>
      <c r="G69" s="14"/>
      <c r="H69" s="14">
        <v>720</v>
      </c>
      <c r="I69" s="14">
        <v>510</v>
      </c>
      <c r="J69" s="14"/>
      <c r="K69" s="14">
        <v>591</v>
      </c>
      <c r="L69" s="14">
        <v>434</v>
      </c>
      <c r="M69" s="14"/>
      <c r="N69" s="14">
        <v>781</v>
      </c>
      <c r="O69" s="14">
        <v>498</v>
      </c>
      <c r="P69" s="14"/>
      <c r="Q69" s="14">
        <v>472</v>
      </c>
      <c r="R69" s="14">
        <v>367</v>
      </c>
      <c r="S69" s="14"/>
      <c r="T69" s="14">
        <v>299</v>
      </c>
      <c r="U69" s="14">
        <v>232</v>
      </c>
      <c r="V69" s="14"/>
      <c r="W69" s="14">
        <v>112</v>
      </c>
      <c r="X69" s="14">
        <v>77</v>
      </c>
    </row>
    <row r="70" spans="1:24" s="15" customFormat="1" x14ac:dyDescent="0.2">
      <c r="A70" s="4" t="s">
        <v>64</v>
      </c>
      <c r="B70" s="14"/>
      <c r="C70" s="14"/>
      <c r="D70" s="14"/>
      <c r="E70" s="14"/>
      <c r="F70" s="14"/>
      <c r="G70" s="14"/>
      <c r="H70" s="14">
        <v>87</v>
      </c>
      <c r="I70" s="14">
        <v>70</v>
      </c>
      <c r="J70" s="14"/>
      <c r="K70" s="14">
        <v>115</v>
      </c>
      <c r="L70" s="14">
        <v>71</v>
      </c>
      <c r="M70" s="14"/>
      <c r="N70" s="14">
        <v>106</v>
      </c>
      <c r="O70" s="14">
        <v>63</v>
      </c>
      <c r="P70" s="14"/>
      <c r="Q70" s="14">
        <v>38</v>
      </c>
      <c r="R70" s="14">
        <v>17</v>
      </c>
      <c r="S70" s="14"/>
      <c r="T70" s="14">
        <v>31</v>
      </c>
      <c r="U70" s="14">
        <v>31</v>
      </c>
      <c r="V70" s="14"/>
      <c r="W70" s="14">
        <v>33</v>
      </c>
      <c r="X70" s="14">
        <v>7</v>
      </c>
    </row>
    <row r="71" spans="1:24" s="15" customFormat="1" x14ac:dyDescent="0.2">
      <c r="A71" s="4" t="s">
        <v>65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>
        <v>300</v>
      </c>
      <c r="O71" s="14">
        <v>176</v>
      </c>
      <c r="P71" s="14"/>
      <c r="Q71" s="14">
        <v>151</v>
      </c>
      <c r="R71" s="14">
        <v>71</v>
      </c>
      <c r="S71" s="14"/>
      <c r="T71" s="14">
        <v>78</v>
      </c>
      <c r="U71" s="14">
        <v>54</v>
      </c>
      <c r="V71" s="14"/>
      <c r="W71" s="14">
        <v>68</v>
      </c>
      <c r="X71" s="14">
        <v>9</v>
      </c>
    </row>
    <row r="72" spans="1:24" s="15" customFormat="1" x14ac:dyDescent="0.2">
      <c r="A72" s="4" t="s">
        <v>66</v>
      </c>
      <c r="B72" s="14"/>
      <c r="C72" s="14"/>
      <c r="D72" s="14">
        <v>300</v>
      </c>
      <c r="E72" s="14">
        <v>630</v>
      </c>
      <c r="F72" s="14">
        <v>894</v>
      </c>
      <c r="G72" s="14"/>
      <c r="H72" s="14">
        <v>47</v>
      </c>
      <c r="I72" s="14">
        <v>1230</v>
      </c>
      <c r="J72" s="14"/>
      <c r="K72" s="14">
        <v>70</v>
      </c>
      <c r="L72" s="14">
        <v>899</v>
      </c>
      <c r="M72" s="14"/>
      <c r="N72" s="14">
        <v>125</v>
      </c>
      <c r="O72" s="14">
        <v>1634</v>
      </c>
      <c r="P72" s="14"/>
      <c r="Q72" s="14">
        <v>222</v>
      </c>
      <c r="R72" s="14">
        <v>2439</v>
      </c>
      <c r="S72" s="14"/>
      <c r="T72" s="14">
        <v>312</v>
      </c>
      <c r="U72" s="14">
        <v>2533</v>
      </c>
      <c r="V72" s="14"/>
      <c r="W72" s="14">
        <v>128</v>
      </c>
      <c r="X72" s="14">
        <v>2690</v>
      </c>
    </row>
    <row r="73" spans="1:24" s="15" customFormat="1" x14ac:dyDescent="0.2">
      <c r="A73" s="4" t="s">
        <v>67</v>
      </c>
      <c r="B73" s="14"/>
      <c r="C73" s="14"/>
      <c r="D73" s="14">
        <v>170</v>
      </c>
      <c r="E73" s="14">
        <v>210</v>
      </c>
      <c r="F73" s="14">
        <v>578</v>
      </c>
      <c r="G73" s="14"/>
      <c r="H73" s="14">
        <v>300</v>
      </c>
      <c r="I73" s="14">
        <v>1870</v>
      </c>
      <c r="J73" s="14"/>
      <c r="K73" s="14">
        <v>377</v>
      </c>
      <c r="L73" s="14">
        <v>2013</v>
      </c>
      <c r="M73" s="14"/>
      <c r="N73" s="14">
        <v>694</v>
      </c>
      <c r="O73" s="14">
        <v>4033</v>
      </c>
      <c r="P73" s="14"/>
      <c r="Q73" s="14">
        <v>840</v>
      </c>
      <c r="R73" s="14">
        <v>5444</v>
      </c>
      <c r="S73" s="14"/>
      <c r="T73" s="14">
        <v>741</v>
      </c>
      <c r="U73" s="14">
        <v>3899</v>
      </c>
      <c r="V73" s="14"/>
      <c r="W73" s="14">
        <v>391</v>
      </c>
      <c r="X73" s="14">
        <v>2468</v>
      </c>
    </row>
    <row r="74" spans="1:24" s="16" customFormat="1" x14ac:dyDescent="0.2">
      <c r="A74" s="3" t="s">
        <v>68</v>
      </c>
      <c r="B74" s="13">
        <f>SUM(B66:B73)</f>
        <v>230</v>
      </c>
      <c r="C74" s="13">
        <f>SUM(C66:C73)</f>
        <v>330</v>
      </c>
      <c r="D74" s="13">
        <f>SUM(D66:D73)</f>
        <v>1770</v>
      </c>
      <c r="E74" s="13">
        <v>840</v>
      </c>
      <c r="F74" s="13">
        <f>SUM(F66:F73)</f>
        <v>2420</v>
      </c>
      <c r="G74" s="13"/>
      <c r="H74" s="13">
        <f>SUM(H66:H73)</f>
        <v>2247</v>
      </c>
      <c r="I74" s="13">
        <f>SUM(I66:I73)</f>
        <v>4625</v>
      </c>
      <c r="J74" s="13"/>
      <c r="K74" s="13">
        <f>SUM(K66:K73)</f>
        <v>2732</v>
      </c>
      <c r="L74" s="13">
        <f t="shared" ref="L74:X74" si="6">SUM(L66:L73)</f>
        <v>4576</v>
      </c>
      <c r="M74" s="13"/>
      <c r="N74" s="13">
        <f t="shared" si="6"/>
        <v>3570</v>
      </c>
      <c r="O74" s="13">
        <f t="shared" si="6"/>
        <v>7573</v>
      </c>
      <c r="P74" s="13">
        <f t="shared" si="6"/>
        <v>0</v>
      </c>
      <c r="Q74" s="13">
        <f t="shared" si="6"/>
        <v>2437</v>
      </c>
      <c r="R74" s="13">
        <f t="shared" si="6"/>
        <v>9017</v>
      </c>
      <c r="S74" s="13">
        <f t="shared" si="6"/>
        <v>0</v>
      </c>
      <c r="T74" s="13">
        <f t="shared" si="6"/>
        <v>1894</v>
      </c>
      <c r="U74" s="13">
        <f t="shared" si="6"/>
        <v>7212</v>
      </c>
      <c r="V74" s="13">
        <f t="shared" si="6"/>
        <v>0</v>
      </c>
      <c r="W74" s="13">
        <f t="shared" si="6"/>
        <v>1105</v>
      </c>
      <c r="X74" s="13">
        <f t="shared" si="6"/>
        <v>5611</v>
      </c>
    </row>
    <row r="75" spans="1:24" x14ac:dyDescent="0.2">
      <c r="A75" s="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6"/>
      <c r="O75" s="6"/>
      <c r="P75" s="14"/>
      <c r="Q75" s="6"/>
      <c r="R75" s="6"/>
      <c r="S75" s="14"/>
      <c r="T75" s="6"/>
      <c r="U75" s="6"/>
      <c r="V75" s="14"/>
      <c r="W75" s="6"/>
      <c r="X75" s="6"/>
    </row>
    <row r="76" spans="1:24" s="15" customFormat="1" x14ac:dyDescent="0.2">
      <c r="A76" s="4" t="s">
        <v>69</v>
      </c>
      <c r="B76" s="14">
        <v>140</v>
      </c>
      <c r="C76" s="14">
        <v>220</v>
      </c>
      <c r="D76" s="14">
        <v>240</v>
      </c>
      <c r="E76" s="14">
        <v>210</v>
      </c>
      <c r="F76" s="14">
        <v>627</v>
      </c>
      <c r="G76" s="14"/>
      <c r="H76" s="14">
        <v>29</v>
      </c>
      <c r="I76" s="14">
        <v>30</v>
      </c>
      <c r="J76" s="14"/>
      <c r="K76" s="14">
        <v>29</v>
      </c>
      <c r="L76" s="14">
        <v>20</v>
      </c>
      <c r="M76" s="14"/>
      <c r="N76" s="14">
        <v>9</v>
      </c>
      <c r="O76" s="14">
        <v>4</v>
      </c>
      <c r="P76" s="14"/>
      <c r="Q76" s="14">
        <v>3</v>
      </c>
      <c r="R76" s="14">
        <v>1</v>
      </c>
      <c r="S76" s="14"/>
      <c r="T76" s="14">
        <v>4</v>
      </c>
      <c r="U76" s="14">
        <v>1</v>
      </c>
      <c r="V76" s="14"/>
      <c r="W76" s="14">
        <v>4</v>
      </c>
      <c r="X76" s="14">
        <v>0</v>
      </c>
    </row>
    <row r="77" spans="1:24" s="15" customFormat="1" x14ac:dyDescent="0.2">
      <c r="A77" s="4" t="s">
        <v>70</v>
      </c>
      <c r="B77" s="14">
        <v>220</v>
      </c>
      <c r="C77" s="14">
        <v>260</v>
      </c>
      <c r="D77" s="14">
        <v>460</v>
      </c>
      <c r="E77" s="14">
        <v>260</v>
      </c>
      <c r="F77" s="14">
        <v>786</v>
      </c>
      <c r="G77" s="14"/>
      <c r="H77" s="14">
        <v>137</v>
      </c>
      <c r="I77" s="14">
        <v>95</v>
      </c>
      <c r="J77" s="14"/>
      <c r="K77" s="14">
        <v>191</v>
      </c>
      <c r="L77" s="14">
        <v>122</v>
      </c>
      <c r="M77" s="14"/>
      <c r="N77" s="14">
        <v>164</v>
      </c>
      <c r="O77" s="14">
        <v>113</v>
      </c>
      <c r="P77" s="14"/>
      <c r="Q77" s="14">
        <v>124</v>
      </c>
      <c r="R77" s="14">
        <v>86</v>
      </c>
      <c r="S77" s="14"/>
      <c r="T77" s="14">
        <v>47</v>
      </c>
      <c r="U77" s="14">
        <v>21</v>
      </c>
      <c r="V77" s="14"/>
      <c r="W77" s="14">
        <v>2</v>
      </c>
      <c r="X77" s="14">
        <v>1</v>
      </c>
    </row>
    <row r="78" spans="1:24" s="15" customFormat="1" x14ac:dyDescent="0.2">
      <c r="A78" s="4" t="s">
        <v>71</v>
      </c>
      <c r="B78" s="14">
        <v>700</v>
      </c>
      <c r="C78" s="14">
        <v>630</v>
      </c>
      <c r="D78" s="14">
        <v>260</v>
      </c>
      <c r="E78" s="14">
        <v>380</v>
      </c>
      <c r="F78" s="14">
        <v>278</v>
      </c>
      <c r="G78" s="14"/>
      <c r="H78" s="14">
        <v>264</v>
      </c>
      <c r="I78" s="14">
        <v>190</v>
      </c>
      <c r="J78" s="14"/>
      <c r="K78" s="14">
        <v>336</v>
      </c>
      <c r="L78" s="14">
        <v>161</v>
      </c>
      <c r="M78" s="14"/>
      <c r="N78" s="14">
        <v>288</v>
      </c>
      <c r="O78" s="14">
        <v>182</v>
      </c>
      <c r="P78" s="14"/>
      <c r="Q78" s="14">
        <v>105</v>
      </c>
      <c r="R78" s="14">
        <v>50</v>
      </c>
      <c r="S78" s="14"/>
      <c r="T78" s="14">
        <v>72</v>
      </c>
      <c r="U78" s="14">
        <v>46</v>
      </c>
      <c r="V78" s="14"/>
      <c r="W78" s="14">
        <v>34</v>
      </c>
      <c r="X78" s="14">
        <v>49</v>
      </c>
    </row>
    <row r="79" spans="1:24" s="15" customFormat="1" x14ac:dyDescent="0.2">
      <c r="A79" s="4" t="s">
        <v>72</v>
      </c>
      <c r="B79" s="14">
        <v>0</v>
      </c>
      <c r="C79" s="14">
        <v>15</v>
      </c>
      <c r="D79" s="14">
        <v>380</v>
      </c>
      <c r="E79" s="14">
        <v>90</v>
      </c>
      <c r="F79" s="14">
        <v>511</v>
      </c>
      <c r="G79" s="14"/>
      <c r="H79" s="14"/>
      <c r="I79" s="14"/>
      <c r="J79" s="14"/>
      <c r="K79" s="14"/>
      <c r="L79" s="14"/>
      <c r="M79" s="14"/>
      <c r="N79" s="4"/>
      <c r="O79" s="4"/>
      <c r="P79" s="14"/>
      <c r="Q79" s="4"/>
      <c r="R79" s="4"/>
      <c r="S79" s="14"/>
      <c r="T79" s="4"/>
      <c r="U79" s="4"/>
      <c r="V79" s="14"/>
      <c r="W79" s="4"/>
      <c r="X79" s="4"/>
    </row>
    <row r="80" spans="1:24" s="15" customFormat="1" x14ac:dyDescent="0.2">
      <c r="A80" s="4" t="s">
        <v>73</v>
      </c>
      <c r="B80" s="14">
        <v>120</v>
      </c>
      <c r="C80" s="14">
        <v>140</v>
      </c>
      <c r="D80" s="14">
        <v>280</v>
      </c>
      <c r="E80" s="14">
        <v>430</v>
      </c>
      <c r="F80" s="14">
        <v>485</v>
      </c>
      <c r="G80" s="14"/>
      <c r="H80" s="14">
        <v>348</v>
      </c>
      <c r="I80" s="14">
        <v>360</v>
      </c>
      <c r="J80" s="14"/>
      <c r="K80" s="14">
        <v>490</v>
      </c>
      <c r="L80" s="14">
        <v>387</v>
      </c>
      <c r="M80" s="14"/>
      <c r="N80" s="14">
        <v>432</v>
      </c>
      <c r="O80" s="14">
        <v>396</v>
      </c>
      <c r="P80" s="14"/>
      <c r="Q80" s="14">
        <v>311</v>
      </c>
      <c r="R80" s="14">
        <v>382</v>
      </c>
      <c r="S80" s="14"/>
      <c r="T80" s="14">
        <v>215</v>
      </c>
      <c r="U80" s="14">
        <v>310</v>
      </c>
      <c r="V80" s="14"/>
      <c r="W80" s="14">
        <v>132</v>
      </c>
      <c r="X80" s="14">
        <v>143</v>
      </c>
    </row>
    <row r="81" spans="1:24" s="15" customFormat="1" x14ac:dyDescent="0.2">
      <c r="A81" s="4" t="s">
        <v>74</v>
      </c>
      <c r="B81" s="14">
        <v>0</v>
      </c>
      <c r="C81" s="14">
        <v>25</v>
      </c>
      <c r="D81" s="14">
        <v>30</v>
      </c>
      <c r="E81" s="14">
        <v>15</v>
      </c>
      <c r="F81" s="14">
        <v>65</v>
      </c>
      <c r="G81" s="14"/>
      <c r="H81" s="14">
        <v>20</v>
      </c>
      <c r="I81" s="14">
        <v>15</v>
      </c>
      <c r="J81" s="14"/>
      <c r="K81" s="14">
        <v>19</v>
      </c>
      <c r="L81" s="14">
        <v>5</v>
      </c>
      <c r="M81" s="14"/>
      <c r="N81" s="14">
        <v>7</v>
      </c>
      <c r="O81" s="14">
        <v>2</v>
      </c>
      <c r="P81" s="14"/>
      <c r="Q81" s="14">
        <v>1</v>
      </c>
      <c r="R81" s="14">
        <v>0</v>
      </c>
      <c r="S81" s="14"/>
      <c r="T81" s="14">
        <v>0</v>
      </c>
      <c r="U81" s="14">
        <v>0</v>
      </c>
      <c r="V81" s="14"/>
      <c r="W81" s="14">
        <v>1</v>
      </c>
      <c r="X81" s="14">
        <v>0</v>
      </c>
    </row>
    <row r="82" spans="1:24" s="15" customFormat="1" x14ac:dyDescent="0.2">
      <c r="A82" s="4" t="s">
        <v>75</v>
      </c>
      <c r="B82" s="14"/>
      <c r="C82" s="14"/>
      <c r="D82" s="14"/>
      <c r="E82" s="14">
        <v>800</v>
      </c>
      <c r="F82" s="14"/>
      <c r="G82" s="14"/>
      <c r="H82" s="14">
        <v>136</v>
      </c>
      <c r="I82" s="14">
        <v>245</v>
      </c>
      <c r="J82" s="14"/>
      <c r="K82" s="14">
        <v>144</v>
      </c>
      <c r="L82" s="14">
        <v>102</v>
      </c>
      <c r="M82" s="14"/>
      <c r="N82" s="14">
        <v>59</v>
      </c>
      <c r="O82" s="14">
        <v>38</v>
      </c>
      <c r="P82" s="14"/>
      <c r="Q82" s="14">
        <v>14</v>
      </c>
      <c r="R82" s="14">
        <v>8</v>
      </c>
      <c r="S82" s="14"/>
      <c r="T82" s="14">
        <v>6</v>
      </c>
      <c r="U82" s="14">
        <v>6</v>
      </c>
      <c r="V82" s="14"/>
      <c r="W82" s="14">
        <v>15</v>
      </c>
      <c r="X82" s="14">
        <v>11</v>
      </c>
    </row>
    <row r="83" spans="1:24" s="15" customFormat="1" x14ac:dyDescent="0.2">
      <c r="A83" s="4" t="s">
        <v>76</v>
      </c>
      <c r="B83" s="14"/>
      <c r="C83" s="14"/>
      <c r="D83" s="14"/>
      <c r="E83" s="14">
        <v>5</v>
      </c>
      <c r="F83" s="14"/>
      <c r="G83" s="14"/>
      <c r="H83" s="14">
        <v>39</v>
      </c>
      <c r="I83" s="14">
        <v>50</v>
      </c>
      <c r="J83" s="14"/>
      <c r="K83" s="14">
        <v>63</v>
      </c>
      <c r="L83" s="14">
        <v>33</v>
      </c>
      <c r="M83" s="14"/>
      <c r="N83" s="14">
        <v>41</v>
      </c>
      <c r="O83" s="14">
        <v>25</v>
      </c>
      <c r="P83" s="14"/>
      <c r="Q83" s="14">
        <v>7</v>
      </c>
      <c r="R83" s="14">
        <v>2</v>
      </c>
      <c r="S83" s="14"/>
      <c r="T83" s="14">
        <v>13</v>
      </c>
      <c r="U83" s="14">
        <v>3</v>
      </c>
      <c r="V83" s="14"/>
      <c r="W83" s="14">
        <v>4</v>
      </c>
      <c r="X83" s="14">
        <v>0</v>
      </c>
    </row>
    <row r="84" spans="1:24" s="15" customFormat="1" x14ac:dyDescent="0.2">
      <c r="A84" s="4" t="s">
        <v>77</v>
      </c>
      <c r="B84" s="14"/>
      <c r="C84" s="14"/>
      <c r="D84" s="14"/>
      <c r="E84" s="14">
        <v>70</v>
      </c>
      <c r="F84" s="14"/>
      <c r="G84" s="14"/>
      <c r="H84" s="14">
        <v>60</v>
      </c>
      <c r="I84" s="14">
        <v>35</v>
      </c>
      <c r="J84" s="14"/>
      <c r="K84" s="14">
        <v>87</v>
      </c>
      <c r="L84" s="14">
        <v>52</v>
      </c>
      <c r="M84" s="14"/>
      <c r="N84" s="14">
        <v>41</v>
      </c>
      <c r="O84" s="14">
        <v>37</v>
      </c>
      <c r="P84" s="14"/>
      <c r="Q84" s="14">
        <v>8</v>
      </c>
      <c r="R84" s="14">
        <v>5</v>
      </c>
      <c r="S84" s="14"/>
      <c r="T84" s="4" t="s">
        <v>28</v>
      </c>
      <c r="U84" s="14">
        <v>26</v>
      </c>
      <c r="V84" s="14"/>
      <c r="W84" s="14">
        <v>1</v>
      </c>
      <c r="X84" s="14">
        <v>0</v>
      </c>
    </row>
    <row r="85" spans="1:24" s="15" customFormat="1" x14ac:dyDescent="0.2">
      <c r="A85" s="4" t="s">
        <v>78</v>
      </c>
      <c r="B85" s="14"/>
      <c r="C85" s="14"/>
      <c r="D85" s="14"/>
      <c r="E85" s="14"/>
      <c r="F85" s="14"/>
      <c r="G85" s="14"/>
      <c r="H85" s="14">
        <v>3</v>
      </c>
      <c r="I85" s="14">
        <v>1</v>
      </c>
      <c r="J85" s="14"/>
      <c r="K85" s="14">
        <v>3</v>
      </c>
      <c r="L85" s="14">
        <v>2</v>
      </c>
      <c r="M85" s="14"/>
      <c r="N85" s="14">
        <v>3</v>
      </c>
      <c r="O85" s="14">
        <v>2</v>
      </c>
      <c r="P85" s="14"/>
      <c r="Q85" s="4"/>
      <c r="R85" s="4"/>
      <c r="S85" s="14"/>
      <c r="T85" s="4"/>
      <c r="U85" s="4"/>
      <c r="V85" s="14"/>
      <c r="W85" s="4"/>
      <c r="X85" s="4"/>
    </row>
    <row r="86" spans="1:24" s="15" customFormat="1" x14ac:dyDescent="0.2">
      <c r="A86" s="4" t="s">
        <v>79</v>
      </c>
      <c r="B86" s="14"/>
      <c r="C86" s="14"/>
      <c r="D86" s="14"/>
      <c r="E86" s="14"/>
      <c r="F86" s="14"/>
      <c r="G86" s="14"/>
      <c r="H86" s="14">
        <v>24</v>
      </c>
      <c r="I86" s="14">
        <v>15</v>
      </c>
      <c r="J86" s="14"/>
      <c r="K86" s="14">
        <v>35</v>
      </c>
      <c r="L86" s="14">
        <v>16</v>
      </c>
      <c r="M86" s="14"/>
      <c r="N86" s="14">
        <v>25</v>
      </c>
      <c r="O86" s="14">
        <v>19</v>
      </c>
      <c r="P86" s="14"/>
      <c r="Q86" s="14">
        <v>17</v>
      </c>
      <c r="R86" s="14">
        <v>8</v>
      </c>
      <c r="S86" s="14"/>
      <c r="T86" s="14">
        <v>5</v>
      </c>
      <c r="U86" s="14">
        <v>12</v>
      </c>
      <c r="V86" s="14"/>
      <c r="W86" s="14">
        <v>4</v>
      </c>
      <c r="X86" s="14">
        <v>3</v>
      </c>
    </row>
    <row r="87" spans="1:24" s="15" customFormat="1" x14ac:dyDescent="0.2">
      <c r="A87" s="4" t="s">
        <v>80</v>
      </c>
      <c r="B87" s="14"/>
      <c r="C87" s="14"/>
      <c r="D87" s="14"/>
      <c r="E87" s="14"/>
      <c r="F87" s="14"/>
      <c r="G87" s="14"/>
      <c r="H87" s="14">
        <v>6</v>
      </c>
      <c r="I87" s="14">
        <v>3</v>
      </c>
      <c r="J87" s="14"/>
      <c r="K87" s="14">
        <v>7</v>
      </c>
      <c r="L87" s="14">
        <v>1</v>
      </c>
      <c r="M87" s="14"/>
      <c r="N87" s="14">
        <v>2</v>
      </c>
      <c r="O87" s="14">
        <v>1</v>
      </c>
      <c r="P87" s="14"/>
      <c r="Q87" s="4"/>
      <c r="R87" s="4"/>
      <c r="S87" s="14"/>
      <c r="T87" s="4" t="s">
        <v>28</v>
      </c>
      <c r="U87" s="14">
        <v>3</v>
      </c>
      <c r="V87" s="14"/>
      <c r="W87" s="4"/>
      <c r="X87" s="4"/>
    </row>
    <row r="88" spans="1:24" s="15" customFormat="1" x14ac:dyDescent="0.2">
      <c r="A88" s="4" t="s">
        <v>81</v>
      </c>
      <c r="B88" s="14"/>
      <c r="C88" s="14"/>
      <c r="D88" s="14"/>
      <c r="E88" s="14"/>
      <c r="F88" s="14"/>
      <c r="G88" s="14"/>
      <c r="H88" s="14">
        <v>12</v>
      </c>
      <c r="I88" s="14">
        <v>4</v>
      </c>
      <c r="J88" s="14"/>
      <c r="K88" s="14">
        <v>13</v>
      </c>
      <c r="L88" s="14">
        <v>2</v>
      </c>
      <c r="M88" s="14"/>
      <c r="N88" s="14">
        <v>2</v>
      </c>
      <c r="O88" s="14">
        <v>1</v>
      </c>
      <c r="P88" s="14"/>
      <c r="Q88" s="14">
        <v>1</v>
      </c>
      <c r="R88" s="14">
        <v>0</v>
      </c>
      <c r="S88" s="14"/>
      <c r="T88" s="4"/>
      <c r="U88" s="4"/>
      <c r="V88" s="14"/>
      <c r="W88" s="4"/>
      <c r="X88" s="4"/>
    </row>
    <row r="89" spans="1:24" s="15" customFormat="1" x14ac:dyDescent="0.2">
      <c r="A89" s="4" t="s">
        <v>82</v>
      </c>
      <c r="B89" s="14">
        <v>65</v>
      </c>
      <c r="C89" s="14">
        <v>80</v>
      </c>
      <c r="D89" s="14">
        <v>410</v>
      </c>
      <c r="E89" s="14">
        <v>270</v>
      </c>
      <c r="F89" s="14">
        <v>274</v>
      </c>
      <c r="G89" s="14"/>
      <c r="H89" s="14">
        <v>108</v>
      </c>
      <c r="I89" s="14">
        <v>130</v>
      </c>
      <c r="J89" s="14"/>
      <c r="K89" s="14">
        <v>163</v>
      </c>
      <c r="L89" s="14">
        <v>160</v>
      </c>
      <c r="M89" s="14"/>
      <c r="N89" s="14">
        <v>182</v>
      </c>
      <c r="O89" s="14">
        <v>230</v>
      </c>
      <c r="P89" s="14"/>
      <c r="Q89" s="14">
        <v>61</v>
      </c>
      <c r="R89" s="14">
        <v>125</v>
      </c>
      <c r="S89" s="14"/>
      <c r="T89" s="14">
        <v>26</v>
      </c>
      <c r="U89" s="14">
        <v>10</v>
      </c>
      <c r="V89" s="14"/>
      <c r="W89" s="14">
        <v>16</v>
      </c>
      <c r="X89" s="14">
        <v>10</v>
      </c>
    </row>
    <row r="90" spans="1:24" s="15" customFormat="1" x14ac:dyDescent="0.2">
      <c r="A90" s="4" t="s">
        <v>83</v>
      </c>
      <c r="B90" s="14">
        <v>400</v>
      </c>
      <c r="C90" s="14">
        <v>510</v>
      </c>
      <c r="D90" s="14">
        <v>270</v>
      </c>
      <c r="E90" s="14">
        <v>230</v>
      </c>
      <c r="F90" s="14">
        <v>329</v>
      </c>
      <c r="G90" s="14"/>
      <c r="H90" s="14">
        <v>72</v>
      </c>
      <c r="I90" s="14">
        <v>560</v>
      </c>
      <c r="J90" s="14"/>
      <c r="K90" s="14">
        <v>103</v>
      </c>
      <c r="L90" s="14">
        <v>814</v>
      </c>
      <c r="M90" s="14"/>
      <c r="N90" s="14">
        <v>167</v>
      </c>
      <c r="O90" s="14">
        <v>971</v>
      </c>
      <c r="P90" s="14"/>
      <c r="Q90" s="14">
        <v>84</v>
      </c>
      <c r="R90" s="14">
        <v>669</v>
      </c>
      <c r="S90" s="14"/>
      <c r="T90" s="14">
        <v>48</v>
      </c>
      <c r="U90" s="14">
        <v>405</v>
      </c>
      <c r="V90" s="14"/>
      <c r="W90" s="14">
        <v>10</v>
      </c>
      <c r="X90" s="14">
        <v>31</v>
      </c>
    </row>
    <row r="91" spans="1:24" s="15" customFormat="1" x14ac:dyDescent="0.2">
      <c r="A91" s="4" t="s">
        <v>84</v>
      </c>
      <c r="B91" s="14">
        <v>0</v>
      </c>
      <c r="C91" s="14">
        <v>20</v>
      </c>
      <c r="D91" s="14">
        <v>30</v>
      </c>
      <c r="E91" s="14">
        <v>40</v>
      </c>
      <c r="F91" s="14">
        <v>38</v>
      </c>
      <c r="G91" s="14"/>
      <c r="H91" s="14">
        <v>5</v>
      </c>
      <c r="I91" s="14">
        <v>1</v>
      </c>
      <c r="J91" s="14"/>
      <c r="K91" s="14">
        <v>6</v>
      </c>
      <c r="L91" s="14">
        <v>1</v>
      </c>
      <c r="M91" s="14"/>
      <c r="N91" s="14">
        <v>2</v>
      </c>
      <c r="O91" s="14">
        <v>1</v>
      </c>
      <c r="P91" s="14"/>
      <c r="Q91" s="14">
        <v>3</v>
      </c>
      <c r="R91" s="14">
        <v>0</v>
      </c>
      <c r="S91" s="14"/>
      <c r="T91" s="4" t="s">
        <v>28</v>
      </c>
      <c r="U91" s="14">
        <v>4</v>
      </c>
      <c r="V91" s="14"/>
      <c r="W91" s="14">
        <v>3</v>
      </c>
      <c r="X91" s="14">
        <v>0</v>
      </c>
    </row>
    <row r="92" spans="1:24" s="15" customFormat="1" x14ac:dyDescent="0.2">
      <c r="A92" s="4" t="s">
        <v>85</v>
      </c>
      <c r="B92" s="14"/>
      <c r="C92" s="14"/>
      <c r="D92" s="14"/>
      <c r="E92" s="14">
        <v>100</v>
      </c>
      <c r="F92" s="14"/>
      <c r="G92" s="14"/>
      <c r="H92" s="14">
        <v>43</v>
      </c>
      <c r="I92" s="14">
        <v>170</v>
      </c>
      <c r="J92" s="14"/>
      <c r="K92" s="14">
        <v>63</v>
      </c>
      <c r="L92" s="14">
        <v>371</v>
      </c>
      <c r="M92" s="14"/>
      <c r="N92" s="14">
        <v>82</v>
      </c>
      <c r="O92" s="14">
        <v>525</v>
      </c>
      <c r="P92" s="14"/>
      <c r="Q92" s="14">
        <v>50</v>
      </c>
      <c r="R92" s="14">
        <v>507</v>
      </c>
      <c r="S92" s="14"/>
      <c r="T92" s="14">
        <v>43</v>
      </c>
      <c r="U92" s="14">
        <v>223</v>
      </c>
      <c r="V92" s="14"/>
      <c r="W92" s="14">
        <v>2</v>
      </c>
      <c r="X92" s="14">
        <v>3</v>
      </c>
    </row>
    <row r="93" spans="1:24" s="15" customFormat="1" x14ac:dyDescent="0.2">
      <c r="A93" s="4" t="s">
        <v>86</v>
      </c>
      <c r="B93" s="14"/>
      <c r="C93" s="14"/>
      <c r="D93" s="14"/>
      <c r="E93" s="14"/>
      <c r="F93" s="14"/>
      <c r="G93" s="14"/>
      <c r="H93" s="14">
        <v>6</v>
      </c>
      <c r="I93" s="14">
        <v>2</v>
      </c>
      <c r="J93" s="14"/>
      <c r="K93" s="14">
        <v>6</v>
      </c>
      <c r="L93" s="14">
        <v>5</v>
      </c>
      <c r="M93" s="14"/>
      <c r="N93" s="14">
        <v>5</v>
      </c>
      <c r="O93" s="14">
        <v>23</v>
      </c>
      <c r="P93" s="14"/>
      <c r="Q93" s="4"/>
      <c r="R93" s="4"/>
      <c r="S93" s="14"/>
      <c r="T93" s="4"/>
      <c r="U93" s="4"/>
      <c r="V93" s="14"/>
      <c r="W93" s="14">
        <v>1</v>
      </c>
      <c r="X93" s="4"/>
    </row>
    <row r="94" spans="1:24" s="15" customFormat="1" x14ac:dyDescent="0.2">
      <c r="A94" s="4" t="s">
        <v>87</v>
      </c>
      <c r="B94" s="14"/>
      <c r="C94" s="14"/>
      <c r="D94" s="14"/>
      <c r="E94" s="14"/>
      <c r="F94" s="14"/>
      <c r="G94" s="14"/>
      <c r="H94" s="14">
        <v>13</v>
      </c>
      <c r="I94" s="14">
        <v>6</v>
      </c>
      <c r="J94" s="14"/>
      <c r="K94" s="14">
        <v>9</v>
      </c>
      <c r="L94" s="14">
        <v>4</v>
      </c>
      <c r="M94" s="14"/>
      <c r="N94" s="14">
        <v>6</v>
      </c>
      <c r="O94" s="14">
        <v>1</v>
      </c>
      <c r="P94" s="14"/>
      <c r="Q94" s="14">
        <v>7</v>
      </c>
      <c r="R94" s="14">
        <v>4</v>
      </c>
      <c r="S94" s="14"/>
      <c r="T94" s="4" t="s">
        <v>28</v>
      </c>
      <c r="U94" s="14">
        <v>3</v>
      </c>
      <c r="V94" s="14"/>
      <c r="W94" s="4"/>
      <c r="X94" s="4"/>
    </row>
    <row r="95" spans="1:24" s="15" customFormat="1" x14ac:dyDescent="0.2">
      <c r="A95" s="4" t="s">
        <v>88</v>
      </c>
      <c r="B95" s="14">
        <v>250</v>
      </c>
      <c r="C95" s="14">
        <v>270</v>
      </c>
      <c r="D95" s="14">
        <v>380</v>
      </c>
      <c r="E95" s="14">
        <v>150</v>
      </c>
      <c r="F95" s="14">
        <v>359</v>
      </c>
      <c r="G95" s="14"/>
      <c r="H95" s="14">
        <v>50</v>
      </c>
      <c r="I95" s="14">
        <v>30</v>
      </c>
      <c r="J95" s="14"/>
      <c r="K95" s="14">
        <v>73</v>
      </c>
      <c r="L95" s="14">
        <v>32</v>
      </c>
      <c r="M95" s="14"/>
      <c r="N95" s="14">
        <v>82</v>
      </c>
      <c r="O95" s="14">
        <v>56</v>
      </c>
      <c r="P95" s="14"/>
      <c r="Q95" s="14">
        <v>2</v>
      </c>
      <c r="R95" s="14">
        <v>2</v>
      </c>
      <c r="S95" s="14"/>
      <c r="T95" s="4"/>
      <c r="U95" s="4"/>
      <c r="V95" s="14"/>
      <c r="W95" s="14">
        <v>2</v>
      </c>
      <c r="X95" s="14">
        <v>0</v>
      </c>
    </row>
    <row r="96" spans="1:24" s="15" customFormat="1" x14ac:dyDescent="0.2">
      <c r="A96" s="4" t="s">
        <v>89</v>
      </c>
      <c r="B96" s="14">
        <v>0</v>
      </c>
      <c r="C96" s="14">
        <v>0</v>
      </c>
      <c r="D96" s="14">
        <v>90</v>
      </c>
      <c r="E96" s="14">
        <v>180</v>
      </c>
      <c r="F96" s="14">
        <v>77</v>
      </c>
      <c r="G96" s="14"/>
      <c r="H96" s="14">
        <v>62</v>
      </c>
      <c r="I96" s="14">
        <v>25</v>
      </c>
      <c r="J96" s="14"/>
      <c r="K96" s="14">
        <v>66</v>
      </c>
      <c r="L96" s="14">
        <v>20</v>
      </c>
      <c r="M96" s="14"/>
      <c r="N96" s="14">
        <v>34</v>
      </c>
      <c r="O96" s="14">
        <v>13</v>
      </c>
      <c r="P96" s="14"/>
      <c r="Q96" s="14">
        <v>3</v>
      </c>
      <c r="R96" s="14">
        <v>2</v>
      </c>
      <c r="S96" s="14"/>
      <c r="T96" s="4"/>
      <c r="U96" s="4"/>
      <c r="V96" s="14"/>
      <c r="W96" s="14">
        <v>1</v>
      </c>
      <c r="X96" s="4"/>
    </row>
    <row r="97" spans="1:24" s="15" customFormat="1" x14ac:dyDescent="0.2">
      <c r="A97" s="4" t="s">
        <v>90</v>
      </c>
      <c r="B97" s="14">
        <v>40</v>
      </c>
      <c r="C97" s="14">
        <v>60</v>
      </c>
      <c r="D97" s="14">
        <v>150</v>
      </c>
      <c r="E97" s="14">
        <v>110</v>
      </c>
      <c r="F97" s="14">
        <v>153</v>
      </c>
      <c r="G97" s="14"/>
      <c r="H97" s="14">
        <v>102</v>
      </c>
      <c r="I97" s="14">
        <v>150</v>
      </c>
      <c r="J97" s="14"/>
      <c r="K97" s="14">
        <v>80</v>
      </c>
      <c r="L97" s="14">
        <v>94</v>
      </c>
      <c r="M97" s="14"/>
      <c r="N97" s="14">
        <v>47</v>
      </c>
      <c r="O97" s="14">
        <v>107</v>
      </c>
      <c r="P97" s="14"/>
      <c r="Q97" s="14">
        <v>11</v>
      </c>
      <c r="R97" s="14">
        <v>18</v>
      </c>
      <c r="S97" s="14"/>
      <c r="T97" s="14">
        <v>6</v>
      </c>
      <c r="U97" s="14">
        <v>21</v>
      </c>
      <c r="V97" s="14"/>
      <c r="W97" s="14">
        <v>4</v>
      </c>
      <c r="X97" s="14">
        <v>1</v>
      </c>
    </row>
    <row r="98" spans="1:24" s="15" customFormat="1" x14ac:dyDescent="0.2">
      <c r="A98" s="4" t="s">
        <v>91</v>
      </c>
      <c r="B98" s="14">
        <v>110</v>
      </c>
      <c r="C98" s="14">
        <v>90</v>
      </c>
      <c r="D98" s="14">
        <v>140</v>
      </c>
      <c r="E98" s="14">
        <v>270</v>
      </c>
      <c r="F98" s="14">
        <v>299</v>
      </c>
      <c r="G98" s="14"/>
      <c r="H98" s="14">
        <v>254</v>
      </c>
      <c r="I98" s="14">
        <v>630</v>
      </c>
      <c r="J98" s="14"/>
      <c r="K98" s="14">
        <v>216</v>
      </c>
      <c r="L98" s="14">
        <v>516</v>
      </c>
      <c r="M98" s="14"/>
      <c r="N98" s="14">
        <v>165</v>
      </c>
      <c r="O98" s="14">
        <v>270</v>
      </c>
      <c r="P98" s="14"/>
      <c r="Q98" s="14">
        <v>105</v>
      </c>
      <c r="R98" s="14">
        <v>659</v>
      </c>
      <c r="S98" s="14"/>
      <c r="T98" s="14">
        <v>26</v>
      </c>
      <c r="U98" s="14">
        <v>344</v>
      </c>
      <c r="V98" s="14"/>
      <c r="W98" s="14">
        <v>4</v>
      </c>
      <c r="X98" s="14">
        <v>16</v>
      </c>
    </row>
    <row r="99" spans="1:24" s="15" customFormat="1" x14ac:dyDescent="0.2">
      <c r="A99" s="4" t="s">
        <v>92</v>
      </c>
      <c r="B99" s="14">
        <v>0</v>
      </c>
      <c r="C99" s="14">
        <v>10</v>
      </c>
      <c r="D99" s="14">
        <v>30</v>
      </c>
      <c r="E99" s="14">
        <v>20</v>
      </c>
      <c r="F99" s="14">
        <v>27</v>
      </c>
      <c r="G99" s="14"/>
      <c r="H99" s="14">
        <v>31</v>
      </c>
      <c r="I99" s="14">
        <v>20</v>
      </c>
      <c r="J99" s="14"/>
      <c r="K99" s="14">
        <v>57</v>
      </c>
      <c r="L99" s="14">
        <v>22</v>
      </c>
      <c r="M99" s="14"/>
      <c r="N99" s="14">
        <v>59</v>
      </c>
      <c r="O99" s="14">
        <v>47</v>
      </c>
      <c r="P99" s="14"/>
      <c r="Q99" s="14">
        <v>11</v>
      </c>
      <c r="R99" s="14">
        <v>6</v>
      </c>
      <c r="S99" s="14"/>
      <c r="T99" s="14">
        <v>6</v>
      </c>
      <c r="U99" s="14">
        <v>4</v>
      </c>
      <c r="V99" s="14"/>
      <c r="W99" s="14">
        <v>4</v>
      </c>
      <c r="X99" s="14">
        <v>1</v>
      </c>
    </row>
    <row r="100" spans="1:24" s="15" customFormat="1" x14ac:dyDescent="0.2">
      <c r="A100" s="4" t="s">
        <v>93</v>
      </c>
      <c r="B100" s="14"/>
      <c r="C100" s="14"/>
      <c r="D100" s="14">
        <v>30</v>
      </c>
      <c r="E100" s="14">
        <v>30</v>
      </c>
      <c r="F100" s="14"/>
      <c r="G100" s="14"/>
      <c r="H100" s="14">
        <v>56</v>
      </c>
      <c r="I100" s="14">
        <v>25</v>
      </c>
      <c r="J100" s="14"/>
      <c r="K100" s="14">
        <v>55</v>
      </c>
      <c r="L100" s="14">
        <v>13</v>
      </c>
      <c r="M100" s="14"/>
      <c r="N100" s="14">
        <v>53</v>
      </c>
      <c r="O100" s="14">
        <v>39</v>
      </c>
      <c r="P100" s="14"/>
      <c r="Q100" s="14">
        <v>8</v>
      </c>
      <c r="R100" s="14">
        <v>5</v>
      </c>
      <c r="S100" s="14"/>
      <c r="T100" s="14">
        <v>7</v>
      </c>
      <c r="U100" s="14">
        <v>3</v>
      </c>
      <c r="V100" s="14"/>
      <c r="W100" s="4"/>
      <c r="X100" s="4"/>
    </row>
    <row r="101" spans="1:24" s="15" customFormat="1" x14ac:dyDescent="0.2">
      <c r="A101" s="4" t="s">
        <v>94</v>
      </c>
      <c r="B101" s="14"/>
      <c r="C101" s="14"/>
      <c r="D101" s="14"/>
      <c r="E101" s="14">
        <v>60</v>
      </c>
      <c r="F101" s="14"/>
      <c r="G101" s="14"/>
      <c r="H101" s="14">
        <v>54</v>
      </c>
      <c r="I101" s="14">
        <v>40</v>
      </c>
      <c r="J101" s="14"/>
      <c r="K101" s="14">
        <v>60</v>
      </c>
      <c r="L101" s="14">
        <v>24</v>
      </c>
      <c r="M101" s="14"/>
      <c r="N101" s="14">
        <v>24</v>
      </c>
      <c r="O101" s="14">
        <v>11</v>
      </c>
      <c r="P101" s="14"/>
      <c r="Q101" s="14">
        <v>4</v>
      </c>
      <c r="R101" s="14">
        <v>27</v>
      </c>
      <c r="S101" s="14"/>
      <c r="T101" s="4"/>
      <c r="U101" s="4"/>
      <c r="V101" s="14"/>
      <c r="W101" s="4"/>
      <c r="X101" s="4"/>
    </row>
    <row r="102" spans="1:24" s="15" customFormat="1" x14ac:dyDescent="0.2">
      <c r="A102" s="4" t="s">
        <v>95</v>
      </c>
      <c r="B102" s="14"/>
      <c r="C102" s="14"/>
      <c r="D102" s="14"/>
      <c r="E102" s="14"/>
      <c r="F102" s="14"/>
      <c r="G102" s="14"/>
      <c r="H102" s="14">
        <v>83</v>
      </c>
      <c r="I102" s="14">
        <v>60</v>
      </c>
      <c r="J102" s="14"/>
      <c r="K102" s="14">
        <v>86</v>
      </c>
      <c r="L102" s="14">
        <v>47</v>
      </c>
      <c r="M102" s="14"/>
      <c r="N102" s="14">
        <v>35</v>
      </c>
      <c r="O102" s="14">
        <v>19</v>
      </c>
      <c r="P102" s="14"/>
      <c r="Q102" s="14">
        <v>11</v>
      </c>
      <c r="R102" s="14">
        <v>5</v>
      </c>
      <c r="S102" s="14"/>
      <c r="T102" s="4" t="s">
        <v>28</v>
      </c>
      <c r="U102" s="14">
        <v>6</v>
      </c>
      <c r="V102" s="14"/>
      <c r="W102" s="4"/>
      <c r="X102" s="4"/>
    </row>
    <row r="103" spans="1:24" s="15" customFormat="1" x14ac:dyDescent="0.2">
      <c r="A103" s="4" t="s">
        <v>96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>
        <v>3</v>
      </c>
      <c r="O103" s="14">
        <v>1</v>
      </c>
      <c r="P103" s="14"/>
      <c r="Q103" s="4"/>
      <c r="R103" s="4"/>
      <c r="S103" s="14"/>
      <c r="T103" s="4"/>
      <c r="U103" s="4"/>
      <c r="V103" s="14"/>
      <c r="W103" s="4"/>
      <c r="X103" s="4"/>
    </row>
    <row r="104" spans="1:24" s="15" customFormat="1" x14ac:dyDescent="0.2">
      <c r="A104" s="4" t="s">
        <v>97</v>
      </c>
      <c r="B104" s="14">
        <v>480</v>
      </c>
      <c r="C104" s="14">
        <v>500</v>
      </c>
      <c r="D104" s="14">
        <v>770</v>
      </c>
      <c r="E104" s="14">
        <v>1440</v>
      </c>
      <c r="F104" s="14">
        <v>1161</v>
      </c>
      <c r="G104" s="14"/>
      <c r="H104" s="14">
        <v>738</v>
      </c>
      <c r="I104" s="14">
        <v>1540</v>
      </c>
      <c r="J104" s="14"/>
      <c r="K104" s="14">
        <v>928</v>
      </c>
      <c r="L104" s="14">
        <v>2067</v>
      </c>
      <c r="M104" s="14"/>
      <c r="N104" s="14">
        <v>854</v>
      </c>
      <c r="O104" s="14">
        <v>2558</v>
      </c>
      <c r="P104" s="14"/>
      <c r="Q104" s="14">
        <v>505</v>
      </c>
      <c r="R104" s="14">
        <v>2433</v>
      </c>
      <c r="S104" s="14"/>
      <c r="T104" s="14">
        <v>273</v>
      </c>
      <c r="U104" s="14">
        <v>2323</v>
      </c>
      <c r="V104" s="14"/>
      <c r="W104" s="14">
        <v>87</v>
      </c>
      <c r="X104" s="14">
        <v>528</v>
      </c>
    </row>
    <row r="105" spans="1:24" s="15" customFormat="1" x14ac:dyDescent="0.2">
      <c r="A105" s="4" t="s">
        <v>98</v>
      </c>
      <c r="B105" s="14">
        <v>590</v>
      </c>
      <c r="C105" s="14">
        <v>610</v>
      </c>
      <c r="D105" s="14">
        <v>1075</v>
      </c>
      <c r="E105" s="14">
        <v>1620</v>
      </c>
      <c r="F105" s="14">
        <v>2100</v>
      </c>
      <c r="G105" s="14"/>
      <c r="H105" s="14">
        <v>700</v>
      </c>
      <c r="I105" s="14">
        <v>2680</v>
      </c>
      <c r="J105" s="14"/>
      <c r="K105" s="14">
        <v>734</v>
      </c>
      <c r="L105" s="14">
        <v>2752</v>
      </c>
      <c r="M105" s="14"/>
      <c r="N105" s="14">
        <v>1085</v>
      </c>
      <c r="O105" s="14">
        <v>4551</v>
      </c>
      <c r="P105" s="14"/>
      <c r="Q105" s="14">
        <v>803</v>
      </c>
      <c r="R105" s="14">
        <v>5084</v>
      </c>
      <c r="S105" s="14"/>
      <c r="T105" s="14">
        <v>541</v>
      </c>
      <c r="U105" s="14">
        <v>2819</v>
      </c>
      <c r="V105" s="14"/>
      <c r="W105" s="14">
        <v>263</v>
      </c>
      <c r="X105" s="14">
        <v>1277</v>
      </c>
    </row>
    <row r="106" spans="1:24" s="15" customFormat="1" x14ac:dyDescent="0.2">
      <c r="A106" s="4" t="s">
        <v>99</v>
      </c>
      <c r="B106" s="14">
        <v>580</v>
      </c>
      <c r="C106" s="14">
        <v>290</v>
      </c>
      <c r="D106" s="14">
        <v>1400</v>
      </c>
      <c r="E106" s="14">
        <v>420</v>
      </c>
      <c r="F106" s="14">
        <v>666</v>
      </c>
      <c r="G106" s="14"/>
      <c r="H106" s="14">
        <v>613</v>
      </c>
      <c r="I106" s="14">
        <v>630</v>
      </c>
      <c r="J106" s="14"/>
      <c r="K106" s="14">
        <v>729</v>
      </c>
      <c r="L106" s="14">
        <v>768</v>
      </c>
      <c r="M106" s="14"/>
      <c r="N106" s="14">
        <v>1040</v>
      </c>
      <c r="O106" s="14">
        <v>1346</v>
      </c>
      <c r="P106" s="14"/>
      <c r="Q106" s="14">
        <v>657</v>
      </c>
      <c r="R106" s="14">
        <v>1358</v>
      </c>
      <c r="S106" s="14"/>
      <c r="T106" s="14">
        <v>544</v>
      </c>
      <c r="U106" s="14">
        <v>1496</v>
      </c>
      <c r="V106" s="14"/>
      <c r="W106" s="14">
        <v>188</v>
      </c>
      <c r="X106" s="14">
        <v>581</v>
      </c>
    </row>
    <row r="107" spans="1:24" s="15" customFormat="1" x14ac:dyDescent="0.2">
      <c r="A107" s="4" t="s">
        <v>100</v>
      </c>
      <c r="B107" s="14">
        <v>105</v>
      </c>
      <c r="C107" s="14">
        <v>130</v>
      </c>
      <c r="D107" s="14">
        <v>220</v>
      </c>
      <c r="E107" s="14">
        <v>270</v>
      </c>
      <c r="F107" s="14">
        <v>498</v>
      </c>
      <c r="G107" s="14"/>
      <c r="H107" s="14">
        <v>238</v>
      </c>
      <c r="I107" s="14">
        <v>340</v>
      </c>
      <c r="J107" s="14"/>
      <c r="K107" s="14">
        <v>286</v>
      </c>
      <c r="L107" s="14">
        <v>259</v>
      </c>
      <c r="M107" s="14"/>
      <c r="N107" s="14">
        <v>281</v>
      </c>
      <c r="O107" s="14">
        <v>291</v>
      </c>
      <c r="P107" s="14"/>
      <c r="Q107" s="14">
        <v>122</v>
      </c>
      <c r="R107" s="14">
        <v>373</v>
      </c>
      <c r="S107" s="14"/>
      <c r="T107" s="14">
        <v>36</v>
      </c>
      <c r="U107" s="14">
        <v>159</v>
      </c>
      <c r="V107" s="14"/>
      <c r="W107" s="14">
        <v>24</v>
      </c>
      <c r="X107" s="14">
        <v>83</v>
      </c>
    </row>
    <row r="108" spans="1:24" s="15" customFormat="1" x14ac:dyDescent="0.2">
      <c r="A108" s="4" t="s">
        <v>101</v>
      </c>
      <c r="B108" s="14">
        <v>125</v>
      </c>
      <c r="C108" s="14">
        <v>140</v>
      </c>
      <c r="D108" s="14">
        <v>140</v>
      </c>
      <c r="E108" s="14">
        <v>200</v>
      </c>
      <c r="F108" s="14">
        <v>206</v>
      </c>
      <c r="G108" s="14"/>
      <c r="H108" s="14">
        <v>276</v>
      </c>
      <c r="I108" s="14">
        <v>215</v>
      </c>
      <c r="J108" s="14"/>
      <c r="K108" s="14">
        <v>347</v>
      </c>
      <c r="L108" s="14">
        <v>249</v>
      </c>
      <c r="M108" s="14"/>
      <c r="N108" s="14">
        <v>349</v>
      </c>
      <c r="O108" s="14">
        <v>265</v>
      </c>
      <c r="P108" s="14"/>
      <c r="Q108" s="14">
        <v>243</v>
      </c>
      <c r="R108" s="14">
        <v>681</v>
      </c>
      <c r="S108" s="14">
        <v>469</v>
      </c>
      <c r="T108" s="14">
        <v>184</v>
      </c>
      <c r="U108" s="14">
        <v>469</v>
      </c>
      <c r="V108" s="14"/>
      <c r="W108" s="14">
        <v>69</v>
      </c>
      <c r="X108" s="14">
        <v>202</v>
      </c>
    </row>
    <row r="109" spans="1:24" s="15" customFormat="1" x14ac:dyDescent="0.2">
      <c r="A109" s="4" t="s">
        <v>102</v>
      </c>
      <c r="B109" s="14">
        <v>0</v>
      </c>
      <c r="C109" s="14">
        <v>270</v>
      </c>
      <c r="D109" s="14">
        <v>60</v>
      </c>
      <c r="E109" s="14">
        <v>130</v>
      </c>
      <c r="F109" s="14">
        <v>103</v>
      </c>
      <c r="G109" s="14"/>
      <c r="H109" s="14">
        <v>97</v>
      </c>
      <c r="I109" s="14">
        <v>60</v>
      </c>
      <c r="J109" s="14"/>
      <c r="K109" s="14">
        <v>85</v>
      </c>
      <c r="L109" s="14">
        <v>40</v>
      </c>
      <c r="M109" s="4"/>
      <c r="N109" s="14">
        <v>17</v>
      </c>
      <c r="O109" s="14">
        <v>44</v>
      </c>
      <c r="P109" s="14"/>
      <c r="Q109" s="14">
        <v>2</v>
      </c>
      <c r="R109" s="14">
        <v>1</v>
      </c>
      <c r="S109" s="14"/>
      <c r="T109" s="14">
        <v>3</v>
      </c>
      <c r="U109" s="14">
        <v>7</v>
      </c>
      <c r="V109" s="14"/>
      <c r="W109" s="14">
        <v>3</v>
      </c>
      <c r="X109" s="14">
        <v>2</v>
      </c>
    </row>
    <row r="110" spans="1:24" s="15" customFormat="1" x14ac:dyDescent="0.2">
      <c r="A110" s="4" t="s">
        <v>103</v>
      </c>
      <c r="B110" s="14"/>
      <c r="C110" s="14"/>
      <c r="D110" s="14">
        <v>600</v>
      </c>
      <c r="E110" s="14">
        <v>620</v>
      </c>
      <c r="F110" s="14">
        <v>846</v>
      </c>
      <c r="G110" s="14"/>
      <c r="H110" s="14">
        <v>282</v>
      </c>
      <c r="I110" s="14">
        <v>890</v>
      </c>
      <c r="J110" s="14"/>
      <c r="K110" s="14">
        <v>337</v>
      </c>
      <c r="L110" s="14">
        <v>1048</v>
      </c>
      <c r="M110" s="14"/>
      <c r="N110" s="14">
        <v>488</v>
      </c>
      <c r="O110" s="14">
        <v>1749</v>
      </c>
      <c r="P110" s="14"/>
      <c r="Q110" s="14">
        <v>369</v>
      </c>
      <c r="R110" s="14">
        <v>1497</v>
      </c>
      <c r="S110" s="14"/>
      <c r="T110" s="14">
        <v>329</v>
      </c>
      <c r="U110" s="14">
        <v>1327</v>
      </c>
      <c r="V110" s="14"/>
      <c r="W110" s="14">
        <v>86</v>
      </c>
      <c r="X110" s="14">
        <v>326</v>
      </c>
    </row>
    <row r="111" spans="1:24" s="15" customFormat="1" x14ac:dyDescent="0.2">
      <c r="A111" s="4" t="s">
        <v>104</v>
      </c>
      <c r="B111" s="14"/>
      <c r="C111" s="14"/>
      <c r="D111" s="14"/>
      <c r="E111" s="14"/>
      <c r="F111" s="14"/>
      <c r="G111" s="14"/>
      <c r="H111" s="14">
        <v>168</v>
      </c>
      <c r="I111" s="14">
        <v>310</v>
      </c>
      <c r="J111" s="14"/>
      <c r="K111" s="14">
        <v>162</v>
      </c>
      <c r="L111" s="14">
        <v>350</v>
      </c>
      <c r="M111" s="14"/>
      <c r="N111" s="14">
        <v>189</v>
      </c>
      <c r="O111" s="14">
        <v>401</v>
      </c>
      <c r="P111" s="14"/>
      <c r="Q111" s="14">
        <v>118</v>
      </c>
      <c r="R111" s="14">
        <v>441</v>
      </c>
      <c r="S111" s="14"/>
      <c r="T111" s="14">
        <v>18</v>
      </c>
      <c r="U111" s="14">
        <v>342</v>
      </c>
      <c r="V111" s="14"/>
      <c r="W111" s="14">
        <v>13</v>
      </c>
      <c r="X111" s="14">
        <v>274</v>
      </c>
    </row>
    <row r="112" spans="1:24" s="16" customFormat="1" x14ac:dyDescent="0.2">
      <c r="A112" s="3" t="s">
        <v>105</v>
      </c>
      <c r="B112" s="13">
        <f t="shared" ref="B112:X112" si="7">SUM(B76:B111)</f>
        <v>3925</v>
      </c>
      <c r="C112" s="13">
        <f t="shared" si="7"/>
        <v>4270</v>
      </c>
      <c r="D112" s="13">
        <f t="shared" si="7"/>
        <v>7445</v>
      </c>
      <c r="E112" s="13">
        <f t="shared" si="7"/>
        <v>8420</v>
      </c>
      <c r="F112" s="13">
        <f>SUM(F76:F111)</f>
        <v>9888</v>
      </c>
      <c r="G112" s="13"/>
      <c r="H112" s="13">
        <f>SUM(H76:H111)</f>
        <v>5129</v>
      </c>
      <c r="I112" s="13">
        <f>SUM(I76:I111)</f>
        <v>9557</v>
      </c>
      <c r="J112" s="13"/>
      <c r="K112" s="13">
        <f t="shared" si="7"/>
        <v>6068</v>
      </c>
      <c r="L112" s="13">
        <f t="shared" si="7"/>
        <v>10559</v>
      </c>
      <c r="M112" s="13"/>
      <c r="N112" s="13">
        <f t="shared" si="7"/>
        <v>6322</v>
      </c>
      <c r="O112" s="13">
        <f t="shared" si="7"/>
        <v>14339</v>
      </c>
      <c r="P112" s="13">
        <f t="shared" si="7"/>
        <v>0</v>
      </c>
      <c r="Q112" s="13">
        <f t="shared" si="7"/>
        <v>3770</v>
      </c>
      <c r="R112" s="13">
        <f t="shared" si="7"/>
        <v>14439</v>
      </c>
      <c r="S112" s="13">
        <f t="shared" si="7"/>
        <v>469</v>
      </c>
      <c r="T112" s="13">
        <f t="shared" si="7"/>
        <v>2452</v>
      </c>
      <c r="U112" s="13">
        <f t="shared" si="7"/>
        <v>10393</v>
      </c>
      <c r="V112" s="13">
        <f t="shared" si="7"/>
        <v>0</v>
      </c>
      <c r="W112" s="13">
        <f t="shared" si="7"/>
        <v>977</v>
      </c>
      <c r="X112" s="13">
        <f t="shared" si="7"/>
        <v>3542</v>
      </c>
    </row>
    <row r="113" spans="1:24" x14ac:dyDescent="0.2">
      <c r="A113" s="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6"/>
      <c r="O113" s="6"/>
      <c r="P113" s="14"/>
      <c r="Q113" s="6"/>
      <c r="R113" s="6"/>
      <c r="S113" s="14"/>
      <c r="T113" s="6"/>
      <c r="U113" s="6"/>
      <c r="V113" s="14"/>
      <c r="W113" s="6"/>
      <c r="X113" s="6"/>
    </row>
    <row r="114" spans="1:24" s="16" customFormat="1" x14ac:dyDescent="0.2">
      <c r="A114" s="3" t="s">
        <v>68</v>
      </c>
      <c r="B114" s="13">
        <v>230</v>
      </c>
      <c r="C114" s="13">
        <v>330</v>
      </c>
      <c r="D114" s="13">
        <v>1770</v>
      </c>
      <c r="E114" s="13">
        <v>840</v>
      </c>
      <c r="F114" s="13">
        <v>2420</v>
      </c>
      <c r="G114" s="13"/>
      <c r="H114" s="13">
        <v>2247</v>
      </c>
      <c r="I114" s="13">
        <v>4625</v>
      </c>
      <c r="J114" s="13"/>
      <c r="K114" s="13">
        <f>+K74</f>
        <v>2732</v>
      </c>
      <c r="L114" s="13">
        <f t="shared" ref="L114:X114" si="8">+L74</f>
        <v>4576</v>
      </c>
      <c r="M114" s="13"/>
      <c r="N114" s="13">
        <f t="shared" si="8"/>
        <v>3570</v>
      </c>
      <c r="O114" s="13">
        <f t="shared" si="8"/>
        <v>7573</v>
      </c>
      <c r="P114" s="13">
        <f t="shared" si="8"/>
        <v>0</v>
      </c>
      <c r="Q114" s="13">
        <f t="shared" si="8"/>
        <v>2437</v>
      </c>
      <c r="R114" s="13">
        <f t="shared" si="8"/>
        <v>9017</v>
      </c>
      <c r="S114" s="13">
        <f t="shared" si="8"/>
        <v>0</v>
      </c>
      <c r="T114" s="13">
        <f t="shared" si="8"/>
        <v>1894</v>
      </c>
      <c r="U114" s="13">
        <f t="shared" si="8"/>
        <v>7212</v>
      </c>
      <c r="V114" s="13">
        <f t="shared" si="8"/>
        <v>0</v>
      </c>
      <c r="W114" s="13">
        <f t="shared" si="8"/>
        <v>1105</v>
      </c>
      <c r="X114" s="13">
        <f t="shared" si="8"/>
        <v>5611</v>
      </c>
    </row>
    <row r="115" spans="1:24" s="16" customFormat="1" x14ac:dyDescent="0.2">
      <c r="A115" s="3" t="s">
        <v>21</v>
      </c>
      <c r="B115" s="13">
        <v>250</v>
      </c>
      <c r="C115" s="13">
        <v>205</v>
      </c>
      <c r="D115" s="13">
        <v>725</v>
      </c>
      <c r="E115" s="13">
        <v>865</v>
      </c>
      <c r="F115" s="13">
        <v>1124</v>
      </c>
      <c r="G115" s="13"/>
      <c r="H115" s="13">
        <v>1085</v>
      </c>
      <c r="I115" s="13">
        <v>1125</v>
      </c>
      <c r="J115" s="13"/>
      <c r="K115" s="13">
        <f>+K23</f>
        <v>1607</v>
      </c>
      <c r="L115" s="13">
        <f>+L23</f>
        <v>1578</v>
      </c>
      <c r="M115" s="13"/>
      <c r="N115" s="13">
        <f t="shared" ref="N115:Y115" si="9">+N23</f>
        <v>1730</v>
      </c>
      <c r="O115" s="13">
        <f t="shared" si="9"/>
        <v>3432</v>
      </c>
      <c r="P115" s="13">
        <f t="shared" si="9"/>
        <v>0</v>
      </c>
      <c r="Q115" s="13">
        <f t="shared" si="9"/>
        <v>583</v>
      </c>
      <c r="R115" s="13">
        <f t="shared" si="9"/>
        <v>4625</v>
      </c>
      <c r="S115" s="13">
        <f t="shared" si="9"/>
        <v>0</v>
      </c>
      <c r="T115" s="13">
        <f t="shared" si="9"/>
        <v>472</v>
      </c>
      <c r="U115" s="13">
        <f t="shared" si="9"/>
        <v>18827</v>
      </c>
      <c r="V115" s="13">
        <f t="shared" si="9"/>
        <v>0</v>
      </c>
      <c r="W115" s="13">
        <f t="shared" si="9"/>
        <v>743</v>
      </c>
      <c r="X115" s="13">
        <f t="shared" si="9"/>
        <v>35754</v>
      </c>
    </row>
    <row r="116" spans="1:24" s="16" customFormat="1" x14ac:dyDescent="0.2">
      <c r="A116" s="3" t="s">
        <v>33</v>
      </c>
      <c r="B116" s="13">
        <v>135</v>
      </c>
      <c r="C116" s="13">
        <v>585</v>
      </c>
      <c r="D116" s="13">
        <v>360</v>
      </c>
      <c r="E116" s="13">
        <v>350</v>
      </c>
      <c r="F116" s="13">
        <v>443</v>
      </c>
      <c r="G116" s="13"/>
      <c r="H116" s="13">
        <v>975</v>
      </c>
      <c r="I116" s="13">
        <v>725</v>
      </c>
      <c r="J116" s="13"/>
      <c r="K116" s="13">
        <f>+K35</f>
        <v>1038</v>
      </c>
      <c r="L116" s="13">
        <f>+L35</f>
        <v>837</v>
      </c>
      <c r="M116" s="13"/>
      <c r="N116" s="13">
        <f t="shared" ref="N116:Y116" si="10">+N35</f>
        <v>1256</v>
      </c>
      <c r="O116" s="13">
        <f t="shared" si="10"/>
        <v>3828</v>
      </c>
      <c r="P116" s="13">
        <f t="shared" si="10"/>
        <v>0</v>
      </c>
      <c r="Q116" s="13">
        <f t="shared" si="10"/>
        <v>429</v>
      </c>
      <c r="R116" s="13">
        <f t="shared" si="10"/>
        <v>3196</v>
      </c>
      <c r="S116" s="13">
        <f t="shared" si="10"/>
        <v>0</v>
      </c>
      <c r="T116" s="13">
        <f t="shared" si="10"/>
        <v>341</v>
      </c>
      <c r="U116" s="13">
        <f t="shared" si="10"/>
        <v>4222</v>
      </c>
      <c r="V116" s="13">
        <f t="shared" si="10"/>
        <v>0</v>
      </c>
      <c r="W116" s="13">
        <f t="shared" si="10"/>
        <v>367</v>
      </c>
      <c r="X116" s="13">
        <f t="shared" si="10"/>
        <v>7562</v>
      </c>
    </row>
    <row r="117" spans="1:24" s="16" customFormat="1" x14ac:dyDescent="0.2">
      <c r="A117" s="3" t="s">
        <v>40</v>
      </c>
      <c r="B117" s="13"/>
      <c r="C117" s="13"/>
      <c r="D117" s="13"/>
      <c r="E117" s="13"/>
      <c r="F117" s="13"/>
      <c r="G117" s="13"/>
      <c r="H117" s="13">
        <v>1033</v>
      </c>
      <c r="I117" s="13">
        <v>765</v>
      </c>
      <c r="J117" s="13"/>
      <c r="K117" s="13">
        <f>+K43</f>
        <v>1296</v>
      </c>
      <c r="L117" s="13">
        <f>+L43</f>
        <v>888</v>
      </c>
      <c r="M117" s="13"/>
      <c r="N117" s="13">
        <f t="shared" ref="N117:Y117" si="11">+N43</f>
        <v>2455</v>
      </c>
      <c r="O117" s="13">
        <f t="shared" si="11"/>
        <v>1955</v>
      </c>
      <c r="P117" s="13">
        <f t="shared" si="11"/>
        <v>0</v>
      </c>
      <c r="Q117" s="13">
        <f t="shared" si="11"/>
        <v>1468</v>
      </c>
      <c r="R117" s="13">
        <f t="shared" si="11"/>
        <v>1632</v>
      </c>
      <c r="S117" s="13">
        <f t="shared" si="11"/>
        <v>0</v>
      </c>
      <c r="T117" s="13">
        <f t="shared" si="11"/>
        <v>1269</v>
      </c>
      <c r="U117" s="13">
        <f t="shared" si="11"/>
        <v>2253</v>
      </c>
      <c r="V117" s="13">
        <f t="shared" si="11"/>
        <v>0</v>
      </c>
      <c r="W117" s="13">
        <f t="shared" si="11"/>
        <v>1118</v>
      </c>
      <c r="X117" s="13">
        <f t="shared" si="11"/>
        <v>4572</v>
      </c>
    </row>
    <row r="118" spans="1:24" s="16" customFormat="1" x14ac:dyDescent="0.2">
      <c r="A118" s="3" t="s">
        <v>59</v>
      </c>
      <c r="B118" s="13">
        <v>0</v>
      </c>
      <c r="C118" s="13">
        <v>40</v>
      </c>
      <c r="D118" s="13">
        <v>40</v>
      </c>
      <c r="E118" s="13">
        <v>45</v>
      </c>
      <c r="F118" s="13">
        <v>44</v>
      </c>
      <c r="G118" s="13"/>
      <c r="H118" s="13">
        <v>208</v>
      </c>
      <c r="I118" s="13">
        <v>170</v>
      </c>
      <c r="J118" s="13"/>
      <c r="K118" s="13">
        <f>+K64</f>
        <v>150</v>
      </c>
      <c r="L118" s="13">
        <f>+L64</f>
        <v>161</v>
      </c>
      <c r="M118" s="13"/>
      <c r="N118" s="13">
        <f t="shared" ref="N118:Y118" si="12">+N64</f>
        <v>208</v>
      </c>
      <c r="O118" s="13">
        <f t="shared" si="12"/>
        <v>626</v>
      </c>
      <c r="P118" s="13">
        <f t="shared" si="12"/>
        <v>0</v>
      </c>
      <c r="Q118" s="13">
        <f t="shared" si="12"/>
        <v>122</v>
      </c>
      <c r="R118" s="13">
        <f t="shared" si="12"/>
        <v>145</v>
      </c>
      <c r="S118" s="13">
        <f t="shared" si="12"/>
        <v>0</v>
      </c>
      <c r="T118" s="13">
        <f t="shared" si="12"/>
        <v>196</v>
      </c>
      <c r="U118" s="13">
        <f t="shared" si="12"/>
        <v>212</v>
      </c>
      <c r="V118" s="13">
        <f t="shared" si="12"/>
        <v>0</v>
      </c>
      <c r="W118" s="13">
        <f t="shared" si="12"/>
        <v>147</v>
      </c>
      <c r="X118" s="13">
        <f t="shared" si="12"/>
        <v>70</v>
      </c>
    </row>
    <row r="119" spans="1:24" s="16" customFormat="1" x14ac:dyDescent="0.2">
      <c r="A119" s="3" t="s">
        <v>51</v>
      </c>
      <c r="B119" s="13"/>
      <c r="C119" s="13"/>
      <c r="D119" s="13"/>
      <c r="E119" s="13">
        <v>130</v>
      </c>
      <c r="F119" s="13"/>
      <c r="G119" s="13"/>
      <c r="H119" s="13">
        <v>347</v>
      </c>
      <c r="I119" s="13">
        <v>625</v>
      </c>
      <c r="J119" s="13"/>
      <c r="K119" s="13">
        <f>+K55</f>
        <v>493</v>
      </c>
      <c r="L119" s="13">
        <f t="shared" ref="L119:X119" si="13">+L55</f>
        <v>783</v>
      </c>
      <c r="M119" s="13"/>
      <c r="N119" s="13">
        <f t="shared" si="13"/>
        <v>815</v>
      </c>
      <c r="O119" s="13">
        <f t="shared" si="13"/>
        <v>3541</v>
      </c>
      <c r="P119" s="13">
        <f t="shared" si="13"/>
        <v>0</v>
      </c>
      <c r="Q119" s="13">
        <f t="shared" si="13"/>
        <v>640</v>
      </c>
      <c r="R119" s="13">
        <f t="shared" si="13"/>
        <v>5693</v>
      </c>
      <c r="S119" s="13">
        <f t="shared" si="13"/>
        <v>0</v>
      </c>
      <c r="T119" s="13">
        <f t="shared" si="13"/>
        <v>572</v>
      </c>
      <c r="U119" s="13">
        <f t="shared" si="13"/>
        <v>4058</v>
      </c>
      <c r="V119" s="13">
        <f t="shared" si="13"/>
        <v>0</v>
      </c>
      <c r="W119" s="13">
        <f t="shared" si="13"/>
        <v>309</v>
      </c>
      <c r="X119" s="13">
        <f t="shared" si="13"/>
        <v>5883</v>
      </c>
    </row>
    <row r="120" spans="1:24" s="16" customFormat="1" x14ac:dyDescent="0.2">
      <c r="A120" s="3" t="s">
        <v>106</v>
      </c>
      <c r="B120" s="13">
        <f t="shared" ref="B120:L120" si="14">SUM(B114:B119)</f>
        <v>615</v>
      </c>
      <c r="C120" s="13">
        <f t="shared" si="14"/>
        <v>1160</v>
      </c>
      <c r="D120" s="13">
        <f t="shared" si="14"/>
        <v>2895</v>
      </c>
      <c r="E120" s="13">
        <f t="shared" si="14"/>
        <v>2230</v>
      </c>
      <c r="F120" s="13">
        <f>SUM(F114:F119)</f>
        <v>4031</v>
      </c>
      <c r="G120" s="13"/>
      <c r="H120" s="13">
        <f>SUM(H114:H119)</f>
        <v>5895</v>
      </c>
      <c r="I120" s="13">
        <f>SUM(I114:I119)</f>
        <v>8035</v>
      </c>
      <c r="J120" s="13"/>
      <c r="K120" s="13">
        <f>SUM(K114:K119)</f>
        <v>7316</v>
      </c>
      <c r="L120" s="13">
        <f t="shared" ref="L120:X120" si="15">SUM(L114:L119)</f>
        <v>8823</v>
      </c>
      <c r="M120" s="13"/>
      <c r="N120" s="13">
        <f t="shared" si="15"/>
        <v>10034</v>
      </c>
      <c r="O120" s="13">
        <f t="shared" si="15"/>
        <v>20955</v>
      </c>
      <c r="P120" s="13">
        <f t="shared" si="15"/>
        <v>0</v>
      </c>
      <c r="Q120" s="13">
        <f t="shared" si="15"/>
        <v>5679</v>
      </c>
      <c r="R120" s="13">
        <f t="shared" si="15"/>
        <v>24308</v>
      </c>
      <c r="S120" s="13">
        <f t="shared" si="15"/>
        <v>0</v>
      </c>
      <c r="T120" s="13">
        <f t="shared" si="15"/>
        <v>4744</v>
      </c>
      <c r="U120" s="13">
        <f t="shared" si="15"/>
        <v>36784</v>
      </c>
      <c r="V120" s="13">
        <f t="shared" si="15"/>
        <v>0</v>
      </c>
      <c r="W120" s="13">
        <f t="shared" si="15"/>
        <v>3789</v>
      </c>
      <c r="X120" s="13">
        <f t="shared" si="15"/>
        <v>59452</v>
      </c>
    </row>
    <row r="121" spans="1:24" x14ac:dyDescent="0.2">
      <c r="A121" s="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6"/>
      <c r="O121" s="6"/>
      <c r="P121" s="14"/>
      <c r="Q121" s="6"/>
      <c r="R121" s="6"/>
      <c r="S121" s="14"/>
      <c r="T121" s="6"/>
      <c r="U121" s="6"/>
      <c r="V121" s="14"/>
      <c r="W121" s="6"/>
      <c r="X121" s="6"/>
    </row>
    <row r="122" spans="1:24" s="19" customFormat="1" x14ac:dyDescent="0.2">
      <c r="A122" s="17" t="s">
        <v>105</v>
      </c>
      <c r="B122" s="18">
        <v>3925</v>
      </c>
      <c r="C122" s="18">
        <v>4270</v>
      </c>
      <c r="D122" s="18">
        <v>7445</v>
      </c>
      <c r="E122" s="18">
        <v>8420</v>
      </c>
      <c r="F122" s="18">
        <v>9888</v>
      </c>
      <c r="G122" s="18"/>
      <c r="H122" s="18">
        <v>5129</v>
      </c>
      <c r="I122" s="18">
        <v>9557</v>
      </c>
      <c r="J122" s="18"/>
      <c r="K122" s="18">
        <f>+K112</f>
        <v>6068</v>
      </c>
      <c r="L122" s="18">
        <f t="shared" ref="L122:X122" si="16">+L112</f>
        <v>10559</v>
      </c>
      <c r="M122" s="18"/>
      <c r="N122" s="18">
        <f t="shared" si="16"/>
        <v>6322</v>
      </c>
      <c r="O122" s="18">
        <f t="shared" si="16"/>
        <v>14339</v>
      </c>
      <c r="P122" s="18">
        <f t="shared" si="16"/>
        <v>0</v>
      </c>
      <c r="Q122" s="18">
        <f t="shared" si="16"/>
        <v>3770</v>
      </c>
      <c r="R122" s="18">
        <f t="shared" si="16"/>
        <v>14439</v>
      </c>
      <c r="S122" s="18">
        <f t="shared" si="16"/>
        <v>469</v>
      </c>
      <c r="T122" s="18">
        <f t="shared" si="16"/>
        <v>2452</v>
      </c>
      <c r="U122" s="18">
        <f t="shared" si="16"/>
        <v>10393</v>
      </c>
      <c r="V122" s="18">
        <f t="shared" si="16"/>
        <v>0</v>
      </c>
      <c r="W122" s="18">
        <f t="shared" si="16"/>
        <v>977</v>
      </c>
      <c r="X122" s="18">
        <f t="shared" si="16"/>
        <v>3542</v>
      </c>
    </row>
    <row r="123" spans="1:24" s="19" customFormat="1" x14ac:dyDescent="0.2">
      <c r="A123" s="17" t="s">
        <v>107</v>
      </c>
      <c r="B123" s="18">
        <v>615</v>
      </c>
      <c r="C123" s="18">
        <v>1160</v>
      </c>
      <c r="D123" s="18">
        <v>2895</v>
      </c>
      <c r="E123" s="18">
        <v>2230</v>
      </c>
      <c r="F123" s="18">
        <v>4031</v>
      </c>
      <c r="G123" s="18"/>
      <c r="H123" s="18">
        <v>5895</v>
      </c>
      <c r="I123" s="18">
        <v>8035</v>
      </c>
      <c r="J123" s="18"/>
      <c r="K123" s="18">
        <f>+K120</f>
        <v>7316</v>
      </c>
      <c r="L123" s="18">
        <f t="shared" ref="L123:X123" si="17">+L120</f>
        <v>8823</v>
      </c>
      <c r="M123" s="18"/>
      <c r="N123" s="18">
        <f t="shared" si="17"/>
        <v>10034</v>
      </c>
      <c r="O123" s="18">
        <f t="shared" si="17"/>
        <v>20955</v>
      </c>
      <c r="P123" s="18">
        <f t="shared" si="17"/>
        <v>0</v>
      </c>
      <c r="Q123" s="18">
        <f t="shared" si="17"/>
        <v>5679</v>
      </c>
      <c r="R123" s="18">
        <f t="shared" si="17"/>
        <v>24308</v>
      </c>
      <c r="S123" s="18">
        <f t="shared" si="17"/>
        <v>0</v>
      </c>
      <c r="T123" s="18">
        <f t="shared" si="17"/>
        <v>4744</v>
      </c>
      <c r="U123" s="18">
        <f t="shared" si="17"/>
        <v>36784</v>
      </c>
      <c r="V123" s="18">
        <f t="shared" si="17"/>
        <v>0</v>
      </c>
      <c r="W123" s="18">
        <f t="shared" si="17"/>
        <v>3789</v>
      </c>
      <c r="X123" s="18">
        <f t="shared" si="17"/>
        <v>59452</v>
      </c>
    </row>
    <row r="124" spans="1:24" s="21" customFormat="1" x14ac:dyDescent="0.2">
      <c r="A124" s="11" t="s">
        <v>108</v>
      </c>
      <c r="B124" s="20">
        <f t="shared" ref="B124:L124" si="18">SUM(B122:B123)</f>
        <v>4540</v>
      </c>
      <c r="C124" s="20">
        <f t="shared" si="18"/>
        <v>5430</v>
      </c>
      <c r="D124" s="20">
        <f t="shared" si="18"/>
        <v>10340</v>
      </c>
      <c r="E124" s="20">
        <f t="shared" si="18"/>
        <v>10650</v>
      </c>
      <c r="F124" s="20">
        <f>SUM(F122:F123)</f>
        <v>13919</v>
      </c>
      <c r="G124" s="20"/>
      <c r="H124" s="20">
        <f>SUM(H122:H123)</f>
        <v>11024</v>
      </c>
      <c r="I124" s="20">
        <f>SUM(I122:I123)</f>
        <v>17592</v>
      </c>
      <c r="J124" s="20"/>
      <c r="K124" s="20">
        <f>SUM(K122:K123)</f>
        <v>13384</v>
      </c>
      <c r="L124" s="20">
        <f t="shared" ref="L124:X124" si="19">SUM(L122:L123)</f>
        <v>19382</v>
      </c>
      <c r="M124" s="20"/>
      <c r="N124" s="20">
        <f t="shared" si="19"/>
        <v>16356</v>
      </c>
      <c r="O124" s="20">
        <f t="shared" si="19"/>
        <v>35294</v>
      </c>
      <c r="P124" s="20">
        <f t="shared" si="19"/>
        <v>0</v>
      </c>
      <c r="Q124" s="20">
        <f t="shared" si="19"/>
        <v>9449</v>
      </c>
      <c r="R124" s="20">
        <f t="shared" si="19"/>
        <v>38747</v>
      </c>
      <c r="S124" s="20">
        <f t="shared" si="19"/>
        <v>469</v>
      </c>
      <c r="T124" s="20">
        <f t="shared" si="19"/>
        <v>7196</v>
      </c>
      <c r="U124" s="20">
        <f t="shared" si="19"/>
        <v>47177</v>
      </c>
      <c r="V124" s="20">
        <f t="shared" si="19"/>
        <v>0</v>
      </c>
      <c r="W124" s="20">
        <f t="shared" si="19"/>
        <v>4766</v>
      </c>
      <c r="X124" s="20">
        <f t="shared" si="19"/>
        <v>62994</v>
      </c>
    </row>
    <row r="125" spans="1:24" x14ac:dyDescent="0.2">
      <c r="A125" s="22" t="s">
        <v>109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1:24" x14ac:dyDescent="0.2">
      <c r="A126" s="23" t="s">
        <v>110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x14ac:dyDescent="0.2">
      <c r="A127" s="23" t="s">
        <v>111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x14ac:dyDescent="0.2">
      <c r="A128" s="23" t="s">
        <v>112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1:24" x14ac:dyDescent="0.2">
      <c r="A129" s="23" t="s">
        <v>113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4" spans="1:24" x14ac:dyDescent="0.2">
      <c r="A134" s="2"/>
    </row>
    <row r="135" spans="1:24" x14ac:dyDescent="0.2">
      <c r="A135" s="2"/>
    </row>
    <row r="136" spans="1:24" x14ac:dyDescent="0.2">
      <c r="A136" s="2"/>
    </row>
  </sheetData>
  <mergeCells count="19">
    <mergeCell ref="A127:X127"/>
    <mergeCell ref="A128:X128"/>
    <mergeCell ref="A129:X129"/>
    <mergeCell ref="N4:O4"/>
    <mergeCell ref="Q4:R4"/>
    <mergeCell ref="T4:U4"/>
    <mergeCell ref="W4:X4"/>
    <mergeCell ref="A125:X125"/>
    <mergeCell ref="A126:X126"/>
    <mergeCell ref="A1:X1"/>
    <mergeCell ref="A2:X2"/>
    <mergeCell ref="A4:A5"/>
    <mergeCell ref="B4:B5"/>
    <mergeCell ref="C4:C5"/>
    <mergeCell ref="D4:D5"/>
    <mergeCell ref="E4:E5"/>
    <mergeCell ref="F4:F5"/>
    <mergeCell ref="H4:I4"/>
    <mergeCell ref="K4:L4"/>
  </mergeCells>
  <printOptions horizontalCentered="1" verticalCentered="1"/>
  <pageMargins left="0.74803149606299213" right="0.74803149606299213" top="0.98425196850393704" bottom="0.98425196850393704" header="0" footer="0"/>
  <pageSetup scale="29" orientation="landscape" r:id="rId1"/>
  <headerFooter alignWithMargins="0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724</vt:lpstr>
    </vt:vector>
  </TitlesOfParts>
  <Company>Universidad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</dc:creator>
  <cp:lastModifiedBy>UCR</cp:lastModifiedBy>
  <cp:lastPrinted>2019-04-08T18:17:40Z</cp:lastPrinted>
  <dcterms:created xsi:type="dcterms:W3CDTF">2019-04-08T18:15:06Z</dcterms:created>
  <dcterms:modified xsi:type="dcterms:W3CDTF">2019-04-08T18:18:12Z</dcterms:modified>
</cp:coreProperties>
</file>